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66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Investor Relations\2016 Quarterly Earnings\4Q16 Earnings\Final Documents\"/>
    </mc:Choice>
  </mc:AlternateContent>
  <bookViews>
    <workbookView xWindow="0" yWindow="600" windowWidth="28800" windowHeight="12210"/>
  </bookViews>
  <sheets>
    <sheet name="Income Statement" sheetId="1" r:id="rId1"/>
    <sheet name="Balance Sheet" sheetId="2" r:id="rId2"/>
    <sheet name="Cash Flows" sheetId="3" r:id="rId3"/>
  </sheets>
  <definedNames>
    <definedName name="_xlnm.Print_Area" localSheetId="1">'Balance Sheet'!$A$1:$D$43</definedName>
    <definedName name="_xlnm.Print_Area" localSheetId="2">'Cash Flows'!$A$1:$D$49</definedName>
    <definedName name="_xlnm.Print_Area" localSheetId="0">'Income Statement'!$A$1:$G$41</definedName>
  </definedNames>
  <calcPr calcId="171027"/>
</workbook>
</file>

<file path=xl/calcChain.xml><?xml version="1.0" encoding="utf-8"?>
<calcChain xmlns="http://schemas.openxmlformats.org/spreadsheetml/2006/main">
  <c r="D38" i="3" l="1"/>
  <c r="C38" i="3"/>
  <c r="B38" i="3"/>
  <c r="D33" i="3"/>
  <c r="C33" i="3"/>
  <c r="C42" i="3" s="1"/>
  <c r="C46" i="3" s="1"/>
  <c r="B33" i="3"/>
  <c r="D27" i="3"/>
  <c r="D42" i="3" s="1"/>
  <c r="D46" i="3" s="1"/>
  <c r="C27" i="3"/>
  <c r="B27" i="3"/>
  <c r="B42" i="3" s="1"/>
  <c r="B46" i="3" s="1"/>
  <c r="D40" i="2"/>
  <c r="D43" i="2" s="1"/>
  <c r="B40" i="2"/>
  <c r="B43" i="2" s="1"/>
  <c r="D35" i="2"/>
  <c r="C35" i="2"/>
  <c r="C40" i="2" s="1"/>
  <c r="C43" i="2" s="1"/>
  <c r="B35" i="2"/>
  <c r="D24" i="2"/>
  <c r="B24" i="2"/>
  <c r="D16" i="2"/>
  <c r="C16" i="2"/>
  <c r="C24" i="2" s="1"/>
  <c r="B16" i="2"/>
  <c r="D27" i="1"/>
  <c r="C27" i="1"/>
  <c r="B27" i="1"/>
  <c r="C19" i="1"/>
  <c r="C29" i="1" s="1"/>
  <c r="C33" i="1" s="1"/>
  <c r="D17" i="1"/>
  <c r="D19" i="1" s="1"/>
  <c r="D29" i="1" s="1"/>
  <c r="D33" i="1" s="1"/>
  <c r="C17" i="1"/>
  <c r="B17" i="1"/>
  <c r="B19" i="1" s="1"/>
  <c r="B29" i="1" s="1"/>
  <c r="B33" i="1" s="1"/>
</calcChain>
</file>

<file path=xl/sharedStrings.xml><?xml version="1.0" encoding="utf-8"?>
<sst xmlns="http://schemas.openxmlformats.org/spreadsheetml/2006/main" count="120" uniqueCount="99">
  <si>
    <t>Attachment #1</t>
  </si>
  <si>
    <t>LEVEL 3 COMMUNICATIONS, INC. AND SUBSIDIARIES</t>
  </si>
  <si>
    <t>Consolidated Statements of Income</t>
  </si>
  <si>
    <t>(unaudited)</t>
  </si>
  <si>
    <t>Three Months Ended</t>
  </si>
  <si>
    <t>Year Ended</t>
  </si>
  <si>
    <t>(dollars in millions, except per share data)</t>
  </si>
  <si>
    <t>December 31, 2016</t>
  </si>
  <si>
    <t>September 30, 2016</t>
  </si>
  <si>
    <t>December 31, 2015</t>
  </si>
  <si>
    <t>Revenue</t>
  </si>
  <si>
    <t>Costs and Expenses</t>
  </si>
  <si>
    <t>Network access costs</t>
  </si>
  <si>
    <t>Network related expenses</t>
  </si>
  <si>
    <t>Depreciation and amortization</t>
  </si>
  <si>
    <t>Selling, general and administrative expenses</t>
  </si>
  <si>
    <t>Total Costs and Expenses</t>
  </si>
  <si>
    <t>Operating Income</t>
  </si>
  <si>
    <t>Other Income (Expense):</t>
  </si>
  <si>
    <t>Interest income</t>
  </si>
  <si>
    <t>Interest expense</t>
  </si>
  <si>
    <t>Loss on modification and extinguishment of debt</t>
  </si>
  <si>
    <r>
      <rPr>
        <sz val="10"/>
        <color rgb="FF000000"/>
        <rFont val="Arial"/>
        <family val="2"/>
      </rPr>
      <t>Venezuela deconsolidation charge</t>
    </r>
  </si>
  <si>
    <t>Other, net</t>
  </si>
  <si>
    <t>Total Other Expense</t>
  </si>
  <si>
    <t>Income Before Income Taxes</t>
  </si>
  <si>
    <t>Income Tax Benefit (Expense)</t>
  </si>
  <si>
    <t>Net Income</t>
  </si>
  <si>
    <t>Basic Earnings per Common Share:</t>
  </si>
  <si>
    <t>Net Income per Share</t>
  </si>
  <si>
    <t>Weighted-Average Shares Outstanding (in thousands)</t>
  </si>
  <si>
    <t>Diluted Earnings per Common Share:</t>
  </si>
  <si>
    <t>Attachment #2</t>
  </si>
  <si>
    <t>Consolidated Balance Sheets</t>
  </si>
  <si>
    <t>December 31,</t>
  </si>
  <si>
    <t>September 30,</t>
  </si>
  <si>
    <t>(dollars in millions)</t>
  </si>
  <si>
    <t>2016</t>
  </si>
  <si>
    <t>2015</t>
  </si>
  <si>
    <t>Assets</t>
  </si>
  <si>
    <t>Current Assets:</t>
  </si>
  <si>
    <t>Cash and cash equivalents</t>
  </si>
  <si>
    <t>Restricted cash and securities</t>
  </si>
  <si>
    <t>Receivables, less allowances for doubtful accounts</t>
  </si>
  <si>
    <t>Other</t>
  </si>
  <si>
    <t>Total Current Assets</t>
  </si>
  <si>
    <t>Property, Plant and Equipment, net</t>
  </si>
  <si>
    <t>Restricted Cash and Securities</t>
  </si>
  <si>
    <t>Goodwill</t>
  </si>
  <si>
    <t>Other Intangibles, net</t>
  </si>
  <si>
    <t>Deferred Tax Assets</t>
  </si>
  <si>
    <t>Other Assets</t>
  </si>
  <si>
    <t>Total Assets</t>
  </si>
  <si>
    <t>Liabilities and Stockholders' Equity</t>
  </si>
  <si>
    <t>Current Liabilities:</t>
  </si>
  <si>
    <t>Accounts payable</t>
  </si>
  <si>
    <t>Current portion of long-term debt</t>
  </si>
  <si>
    <t>Accrued payroll and employee benefits</t>
  </si>
  <si>
    <t>Accrued interest</t>
  </si>
  <si>
    <t>Current portion of deferred revenue</t>
  </si>
  <si>
    <t>Total Current Liabilities</t>
  </si>
  <si>
    <t>Long-Term Debt, less current portion</t>
  </si>
  <si>
    <t>Deferred Revenue, less current portion</t>
  </si>
  <si>
    <t>Other Liabilities</t>
  </si>
  <si>
    <t>Total Liabilities</t>
  </si>
  <si>
    <t>Stockholders' Equity</t>
  </si>
  <si>
    <t>Total Liabilities and Stockholders' Equity</t>
  </si>
  <si>
    <t>Attachment #3</t>
  </si>
  <si>
    <t>Consolidated Statements of Cash Flows</t>
  </si>
  <si>
    <t>Cash Flows from Operating Activities:</t>
  </si>
  <si>
    <t>Net income</t>
  </si>
  <si>
    <t>Adjustments to reconcile net income to net cash provided by operating activities:</t>
  </si>
  <si>
    <t>Non-cash compensation expense attributable to stock awards</t>
  </si>
  <si>
    <t>Accretion of debt discount and amortization of debt issuance costs</t>
  </si>
  <si>
    <t>Accrued interest on long-term debt, net</t>
  </si>
  <si>
    <t>Deferred income taxes</t>
  </si>
  <si>
    <t>Gain on sale of property, plant and equipment and other assets</t>
  </si>
  <si>
    <t>Changes in working capital items:</t>
  </si>
  <si>
    <t>Receivables</t>
  </si>
  <si>
    <t>Other current assets</t>
  </si>
  <si>
    <t>Payables</t>
  </si>
  <si>
    <t>Deferred revenue</t>
  </si>
  <si>
    <t>Other current liabilities</t>
  </si>
  <si>
    <t>Net Cash Provided by Operating Activities</t>
  </si>
  <si>
    <t>Cash Flows from Investing Activities:</t>
  </si>
  <si>
    <t>Capital expenditures</t>
  </si>
  <si>
    <t>Change in restricted cash and securities, net</t>
  </si>
  <si>
    <t>Proceeds from sale of property, plant and equipment and other assets</t>
  </si>
  <si>
    <t>Net Cash Used in Investing Activities</t>
  </si>
  <si>
    <t>Cash Flows from Financing Activities:</t>
  </si>
  <si>
    <t>Long-term debt borrowings, net of issuance costs</t>
  </si>
  <si>
    <t>Payments on and repurchases of long-term debt and capital leases</t>
  </si>
  <si>
    <t>Net Cash Used in Financing Activities</t>
  </si>
  <si>
    <t>Effect of Exchange Rates on Cash and Cash Equivalents</t>
  </si>
  <si>
    <t>Net Change in Cash and Cash Equivalents</t>
  </si>
  <si>
    <t>Cash and Cash Equivalents at Beginning of Period</t>
  </si>
  <si>
    <t>Cash and Cash Equivalents at End of Period</t>
  </si>
  <si>
    <t>Supplemental Disclosure of Cash Flow Information:</t>
  </si>
  <si>
    <t>Cash interest paid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</si>
</sst>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,,_);_(&quot;$&quot;* \(#,##0,,\);_(&quot;$&quot;* &quot;—&quot;_);_(@_)"/>
    <numFmt numFmtId="165" formatCode="_(#,##0,,_);_(\(#,##0,,\);_(&quot;—&quot;_);_(@_)"/>
    <numFmt numFmtId="166" formatCode="_(&quot;$&quot;* #,##0.00_);_(&quot;$&quot;* \(#,##0.00\);_(&quot;$&quot;* &quot;—&quot;_);_(@_)"/>
    <numFmt numFmtId="167" formatCode="_(#,##0,_);_(\(#,##0,\);_(&quot;—&quot;_);_(@_)"/>
  </numFmts>
  <fonts count="7" x14ac:knownFonts="1">
    <font>
      <sz val="10"/>
      <color rgb="FF000000"/>
      <name val="Times New Roman"/>
    </font>
    <font>
      <b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0"/>
      <color rgb="FF000000"/>
      <name val="Times New Roman"/>
      <family val="1"/>
    </font>
    <font>
      <sz val="10"/>
      <color rgb="FF000000"/>
      <name val="Arial"/>
      <family val="2"/>
    </font>
    <font>
      <i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164" fontId="5" fillId="2" borderId="0" xfId="0" applyNumberFormat="1" applyFont="1" applyFill="1" applyAlignment="1"/>
    <xf numFmtId="164" fontId="3" fillId="2" borderId="0" xfId="0" applyNumberFormat="1" applyFont="1" applyFill="1" applyAlignment="1"/>
    <xf numFmtId="0" fontId="3" fillId="2" borderId="0" xfId="0" applyFont="1" applyFill="1" applyAlignment="1">
      <alignment wrapText="1" indent="1"/>
    </xf>
    <xf numFmtId="165" fontId="5" fillId="2" borderId="0" xfId="0" applyNumberFormat="1" applyFont="1" applyFill="1" applyAlignment="1"/>
    <xf numFmtId="165" fontId="3" fillId="2" borderId="0" xfId="0" applyNumberFormat="1" applyFont="1" applyFill="1" applyAlignment="1"/>
    <xf numFmtId="0" fontId="3" fillId="2" borderId="0" xfId="0" applyFont="1" applyFill="1" applyAlignment="1">
      <alignment wrapText="1" indent="2"/>
    </xf>
    <xf numFmtId="165" fontId="5" fillId="2" borderId="2" xfId="0" applyNumberFormat="1" applyFont="1" applyFill="1" applyBorder="1" applyAlignment="1"/>
    <xf numFmtId="165" fontId="3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wrapText="1" indent="1"/>
    </xf>
    <xf numFmtId="165" fontId="5" fillId="2" borderId="1" xfId="0" applyNumberFormat="1" applyFont="1" applyFill="1" applyBorder="1" applyAlignment="1"/>
    <xf numFmtId="164" fontId="5" fillId="2" borderId="3" xfId="0" applyNumberFormat="1" applyFont="1" applyFill="1" applyBorder="1" applyAlignment="1"/>
    <xf numFmtId="164" fontId="3" fillId="2" borderId="0" xfId="0" applyNumberFormat="1" applyFont="1" applyFill="1" applyAlignment="1">
      <alignment horizontal="left"/>
    </xf>
    <xf numFmtId="166" fontId="5" fillId="2" borderId="0" xfId="0" applyNumberFormat="1" applyFont="1" applyFill="1" applyAlignment="1"/>
    <xf numFmtId="166" fontId="3" fillId="2" borderId="0" xfId="0" applyNumberFormat="1" applyFont="1" applyFill="1" applyAlignment="1">
      <alignment horizontal="left"/>
    </xf>
    <xf numFmtId="167" fontId="5" fillId="2" borderId="0" xfId="0" applyNumberFormat="1" applyFont="1" applyFill="1" applyAlignment="1"/>
    <xf numFmtId="167" fontId="3" fillId="2" borderId="0" xfId="0" applyNumberFormat="1" applyFont="1" applyFill="1" applyAlignment="1"/>
    <xf numFmtId="0" fontId="3" fillId="2" borderId="0" xfId="0" applyFont="1" applyFill="1" applyAlignment="1"/>
    <xf numFmtId="0" fontId="3" fillId="2" borderId="4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 wrapText="1"/>
    </xf>
    <xf numFmtId="0" fontId="6" fillId="2" borderId="0" xfId="0" applyFont="1" applyFill="1" applyAlignment="1">
      <alignment wrapText="1"/>
    </xf>
    <xf numFmtId="165" fontId="5" fillId="2" borderId="4" xfId="0" applyNumberFormat="1" applyFont="1" applyFill="1" applyBorder="1" applyAlignment="1"/>
    <xf numFmtId="164" fontId="5" fillId="2" borderId="5" xfId="0" applyNumberFormat="1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vertical="top" wrapText="1" indent="2"/>
    </xf>
    <xf numFmtId="0" fontId="3" fillId="2" borderId="0" xfId="0" applyFont="1" applyFill="1" applyAlignment="1">
      <alignment wrapText="1" indent="3"/>
    </xf>
    <xf numFmtId="0" fontId="3" fillId="2" borderId="0" xfId="0" applyFont="1" applyFill="1" applyAlignment="1">
      <alignment horizontal="left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3"/>
  <sheetViews>
    <sheetView tabSelected="1" workbookViewId="0">
      <selection activeCell="C41" sqref="C41"/>
    </sheetView>
  </sheetViews>
  <sheetFormatPr defaultColWidth="21.5" defaultRowHeight="12.75" x14ac:dyDescent="0.2"/>
  <cols>
    <col min="1" max="1" width="52.33203125" style="1" customWidth="1"/>
    <col min="2" max="4" width="19.33203125" style="1" customWidth="1"/>
    <col min="5" max="5" width="0.83203125" style="1" customWidth="1"/>
    <col min="6" max="7" width="19.33203125" style="1" customWidth="1"/>
    <col min="8" max="16384" width="21.5" style="1"/>
  </cols>
  <sheetData>
    <row r="1" spans="1:7" x14ac:dyDescent="0.2">
      <c r="A1" s="36" t="s">
        <v>0</v>
      </c>
      <c r="B1" s="35"/>
      <c r="C1" s="35"/>
      <c r="D1" s="35"/>
      <c r="E1" s="35"/>
      <c r="F1" s="35"/>
      <c r="G1" s="35"/>
    </row>
    <row r="2" spans="1:7" ht="13.5" x14ac:dyDescent="0.25">
      <c r="A2" s="37" t="s">
        <v>1</v>
      </c>
      <c r="B2" s="35"/>
      <c r="C2" s="35"/>
      <c r="D2" s="35"/>
      <c r="E2" s="35"/>
      <c r="F2" s="35"/>
      <c r="G2" s="35"/>
    </row>
    <row r="3" spans="1:7" x14ac:dyDescent="0.2">
      <c r="A3" s="38" t="s">
        <v>2</v>
      </c>
      <c r="B3" s="35"/>
      <c r="C3" s="35"/>
      <c r="D3" s="35"/>
      <c r="E3" s="35"/>
      <c r="F3" s="35"/>
      <c r="G3" s="35"/>
    </row>
    <row r="4" spans="1:7" x14ac:dyDescent="0.2">
      <c r="A4" s="39" t="s">
        <v>3</v>
      </c>
      <c r="B4" s="35"/>
      <c r="C4" s="35"/>
      <c r="D4" s="35"/>
      <c r="E4" s="35"/>
      <c r="F4" s="35"/>
      <c r="G4" s="35"/>
    </row>
    <row r="5" spans="1:7" x14ac:dyDescent="0.2">
      <c r="A5" s="2"/>
      <c r="B5" s="3"/>
      <c r="C5" s="3"/>
      <c r="D5" s="3"/>
      <c r="E5" s="3"/>
      <c r="F5" s="3"/>
      <c r="G5" s="3"/>
    </row>
    <row r="6" spans="1:7" x14ac:dyDescent="0.2">
      <c r="A6" s="2"/>
      <c r="B6" s="3"/>
      <c r="C6" s="3"/>
      <c r="D6" s="3"/>
      <c r="E6" s="3"/>
      <c r="F6" s="3"/>
      <c r="G6" s="3"/>
    </row>
    <row r="7" spans="1:7" x14ac:dyDescent="0.2">
      <c r="A7" s="2"/>
      <c r="B7" s="40" t="s">
        <v>4</v>
      </c>
      <c r="C7" s="41"/>
      <c r="D7" s="41"/>
      <c r="E7" s="3"/>
      <c r="F7" s="40" t="s">
        <v>5</v>
      </c>
      <c r="G7" s="41"/>
    </row>
    <row r="8" spans="1:7" ht="25.5" x14ac:dyDescent="0.2">
      <c r="A8" s="4" t="s">
        <v>6</v>
      </c>
      <c r="B8" s="5" t="s">
        <v>7</v>
      </c>
      <c r="C8" s="5" t="s">
        <v>8</v>
      </c>
      <c r="D8" s="6" t="s">
        <v>9</v>
      </c>
      <c r="E8" s="3"/>
      <c r="F8" s="5" t="s">
        <v>7</v>
      </c>
      <c r="G8" s="5" t="s">
        <v>9</v>
      </c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7" t="s">
        <v>10</v>
      </c>
      <c r="B10" s="8">
        <v>2032000000</v>
      </c>
      <c r="C10" s="8">
        <v>2033000000</v>
      </c>
      <c r="D10" s="8">
        <v>2053000000</v>
      </c>
      <c r="E10" s="9"/>
      <c r="F10" s="8">
        <v>8172000000</v>
      </c>
      <c r="G10" s="8">
        <v>8229000000</v>
      </c>
    </row>
    <row r="11" spans="1:7" x14ac:dyDescent="0.2">
      <c r="A11" s="2"/>
      <c r="B11" s="2"/>
      <c r="C11" s="2"/>
      <c r="D11" s="2"/>
      <c r="E11" s="2"/>
      <c r="F11" s="2"/>
      <c r="G11" s="2"/>
    </row>
    <row r="12" spans="1:7" x14ac:dyDescent="0.2">
      <c r="A12" s="7" t="s">
        <v>11</v>
      </c>
      <c r="B12" s="2"/>
      <c r="C12" s="2"/>
      <c r="D12" s="2"/>
      <c r="E12" s="2"/>
      <c r="F12" s="2"/>
      <c r="G12" s="2"/>
    </row>
    <row r="13" spans="1:7" x14ac:dyDescent="0.2">
      <c r="A13" s="10" t="s">
        <v>12</v>
      </c>
      <c r="B13" s="11">
        <v>680000000</v>
      </c>
      <c r="C13" s="11">
        <v>675000000</v>
      </c>
      <c r="D13" s="11">
        <v>708000000</v>
      </c>
      <c r="E13" s="12"/>
      <c r="F13" s="11">
        <v>2725000000</v>
      </c>
      <c r="G13" s="11">
        <v>2833000000</v>
      </c>
    </row>
    <row r="14" spans="1:7" x14ac:dyDescent="0.2">
      <c r="A14" s="10" t="s">
        <v>13</v>
      </c>
      <c r="B14" s="11">
        <v>332000000</v>
      </c>
      <c r="C14" s="11">
        <v>337000000</v>
      </c>
      <c r="D14" s="11">
        <v>344000000</v>
      </c>
      <c r="E14" s="12"/>
      <c r="F14" s="11">
        <v>1346000000</v>
      </c>
      <c r="G14" s="11">
        <v>1432000000</v>
      </c>
    </row>
    <row r="15" spans="1:7" x14ac:dyDescent="0.2">
      <c r="A15" s="10" t="s">
        <v>14</v>
      </c>
      <c r="B15" s="11">
        <v>320000000</v>
      </c>
      <c r="C15" s="11">
        <v>319000000</v>
      </c>
      <c r="D15" s="11">
        <v>294000000</v>
      </c>
      <c r="E15" s="12"/>
      <c r="F15" s="11">
        <v>1250000000</v>
      </c>
      <c r="G15" s="11">
        <v>1166000000</v>
      </c>
    </row>
    <row r="16" spans="1:7" x14ac:dyDescent="0.2">
      <c r="A16" s="10" t="s">
        <v>15</v>
      </c>
      <c r="B16" s="11">
        <v>346000000</v>
      </c>
      <c r="C16" s="11">
        <v>348000000</v>
      </c>
      <c r="D16" s="11">
        <v>369000000</v>
      </c>
      <c r="E16" s="12"/>
      <c r="F16" s="11">
        <v>1407000000</v>
      </c>
      <c r="G16" s="11">
        <v>1467000000</v>
      </c>
    </row>
    <row r="17" spans="1:7" x14ac:dyDescent="0.2">
      <c r="A17" s="13" t="s">
        <v>16</v>
      </c>
      <c r="B17" s="14">
        <f>SUM(B13:B16)</f>
        <v>1678000000</v>
      </c>
      <c r="C17" s="14">
        <f>SUM(C13:C16)</f>
        <v>1679000000</v>
      </c>
      <c r="D17" s="14">
        <f>SUM(D13:D16)</f>
        <v>1715000000</v>
      </c>
      <c r="E17" s="15"/>
      <c r="F17" s="14">
        <v>6728000000</v>
      </c>
      <c r="G17" s="14">
        <v>6898000000</v>
      </c>
    </row>
    <row r="18" spans="1:7" x14ac:dyDescent="0.2">
      <c r="A18" s="2"/>
      <c r="B18" s="2"/>
      <c r="C18" s="2"/>
      <c r="D18" s="2"/>
      <c r="E18" s="2"/>
      <c r="F18" s="2"/>
      <c r="G18" s="2"/>
    </row>
    <row r="19" spans="1:7" x14ac:dyDescent="0.2">
      <c r="A19" s="7" t="s">
        <v>17</v>
      </c>
      <c r="B19" s="11">
        <f>B10-B17</f>
        <v>354000000</v>
      </c>
      <c r="C19" s="11">
        <f>C10-C17</f>
        <v>354000000</v>
      </c>
      <c r="D19" s="11">
        <f>D10-D17</f>
        <v>338000000</v>
      </c>
      <c r="E19" s="15"/>
      <c r="F19" s="11">
        <v>1444000000</v>
      </c>
      <c r="G19" s="11">
        <v>1331000000</v>
      </c>
    </row>
    <row r="20" spans="1:7" x14ac:dyDescent="0.2">
      <c r="A20" s="2"/>
      <c r="B20" s="2"/>
      <c r="C20" s="2"/>
      <c r="D20" s="2"/>
      <c r="E20" s="2"/>
      <c r="F20" s="2"/>
      <c r="G20" s="2"/>
    </row>
    <row r="21" spans="1:7" x14ac:dyDescent="0.2">
      <c r="A21" s="7" t="s">
        <v>18</v>
      </c>
      <c r="B21" s="2"/>
      <c r="C21" s="2"/>
      <c r="D21" s="2"/>
      <c r="E21" s="2"/>
      <c r="F21" s="2"/>
      <c r="G21" s="2"/>
    </row>
    <row r="22" spans="1:7" x14ac:dyDescent="0.2">
      <c r="A22" s="10" t="s">
        <v>19</v>
      </c>
      <c r="B22" s="11">
        <v>1000000</v>
      </c>
      <c r="C22" s="11">
        <v>1000000</v>
      </c>
      <c r="D22" s="11">
        <v>0</v>
      </c>
      <c r="E22" s="12"/>
      <c r="F22" s="11">
        <v>4000000</v>
      </c>
      <c r="G22" s="11">
        <v>1000000</v>
      </c>
    </row>
    <row r="23" spans="1:7" x14ac:dyDescent="0.2">
      <c r="A23" s="10" t="s">
        <v>20</v>
      </c>
      <c r="B23" s="11">
        <v>-132000000</v>
      </c>
      <c r="C23" s="11">
        <v>-139000000</v>
      </c>
      <c r="D23" s="11">
        <v>-152000000</v>
      </c>
      <c r="E23" s="12"/>
      <c r="F23" s="11">
        <v>-546000000</v>
      </c>
      <c r="G23" s="11">
        <v>-642000000</v>
      </c>
    </row>
    <row r="24" spans="1:7" x14ac:dyDescent="0.2">
      <c r="A24" s="10" t="s">
        <v>21</v>
      </c>
      <c r="B24" s="11">
        <v>0</v>
      </c>
      <c r="C24" s="11">
        <v>0</v>
      </c>
      <c r="D24" s="11">
        <v>-55000000</v>
      </c>
      <c r="E24" s="12"/>
      <c r="F24" s="11">
        <v>-40000000</v>
      </c>
      <c r="G24" s="11">
        <v>-218000000</v>
      </c>
    </row>
    <row r="25" spans="1:7" x14ac:dyDescent="0.2">
      <c r="A25" s="16" t="s">
        <v>22</v>
      </c>
      <c r="B25" s="11">
        <v>0</v>
      </c>
      <c r="C25" s="11">
        <v>0</v>
      </c>
      <c r="D25" s="11">
        <v>0</v>
      </c>
      <c r="E25" s="12"/>
      <c r="F25" s="11">
        <v>0</v>
      </c>
      <c r="G25" s="11">
        <v>-171000000</v>
      </c>
    </row>
    <row r="26" spans="1:7" x14ac:dyDescent="0.2">
      <c r="A26" s="10" t="s">
        <v>23</v>
      </c>
      <c r="B26" s="11">
        <v>-6000000</v>
      </c>
      <c r="C26" s="11">
        <v>1000000</v>
      </c>
      <c r="D26" s="11">
        <v>3000000</v>
      </c>
      <c r="E26" s="12"/>
      <c r="F26" s="11">
        <v>-20000000</v>
      </c>
      <c r="G26" s="11">
        <v>-18000000</v>
      </c>
    </row>
    <row r="27" spans="1:7" x14ac:dyDescent="0.2">
      <c r="A27" s="13" t="s">
        <v>24</v>
      </c>
      <c r="B27" s="14">
        <f>SUM(B22:B26)</f>
        <v>-137000000</v>
      </c>
      <c r="C27" s="14">
        <f>SUM(C22:C26)</f>
        <v>-137000000</v>
      </c>
      <c r="D27" s="14">
        <f>SUM(D22:D26)</f>
        <v>-204000000</v>
      </c>
      <c r="E27" s="15"/>
      <c r="F27" s="14">
        <v>-602000000</v>
      </c>
      <c r="G27" s="14">
        <v>-1048000000</v>
      </c>
    </row>
    <row r="28" spans="1:7" x14ac:dyDescent="0.2">
      <c r="A28" s="2"/>
      <c r="B28" s="2"/>
      <c r="C28" s="2"/>
      <c r="D28" s="2"/>
      <c r="E28" s="2"/>
      <c r="F28" s="2"/>
      <c r="G28" s="2"/>
    </row>
    <row r="29" spans="1:7" x14ac:dyDescent="0.2">
      <c r="A29" s="7" t="s">
        <v>25</v>
      </c>
      <c r="B29" s="11">
        <f>B19+B27</f>
        <v>217000000</v>
      </c>
      <c r="C29" s="11">
        <f>C19+C27</f>
        <v>217000000</v>
      </c>
      <c r="D29" s="11">
        <f>D19+D27</f>
        <v>134000000</v>
      </c>
      <c r="E29" s="15"/>
      <c r="F29" s="11">
        <v>842000000</v>
      </c>
      <c r="G29" s="11">
        <v>283000000</v>
      </c>
    </row>
    <row r="30" spans="1:7" x14ac:dyDescent="0.2">
      <c r="A30" s="2"/>
      <c r="B30" s="2"/>
      <c r="C30" s="2"/>
      <c r="D30" s="2"/>
      <c r="E30" s="2"/>
      <c r="F30" s="2"/>
      <c r="G30" s="2"/>
    </row>
    <row r="31" spans="1:7" x14ac:dyDescent="0.2">
      <c r="A31" s="7" t="s">
        <v>26</v>
      </c>
      <c r="B31" s="17">
        <v>33000000</v>
      </c>
      <c r="C31" s="17">
        <v>-74000000</v>
      </c>
      <c r="D31" s="17">
        <v>3189000000</v>
      </c>
      <c r="E31" s="12"/>
      <c r="F31" s="17">
        <v>-165000000</v>
      </c>
      <c r="G31" s="17">
        <v>3150000000</v>
      </c>
    </row>
    <row r="32" spans="1:7" x14ac:dyDescent="0.2">
      <c r="A32" s="2"/>
      <c r="B32" s="2"/>
      <c r="C32" s="2"/>
      <c r="D32" s="2"/>
      <c r="E32" s="2"/>
      <c r="F32" s="2"/>
      <c r="G32" s="2"/>
    </row>
    <row r="33" spans="1:7" x14ac:dyDescent="0.2">
      <c r="A33" s="7" t="s">
        <v>27</v>
      </c>
      <c r="B33" s="18">
        <f>B29+B31</f>
        <v>250000000</v>
      </c>
      <c r="C33" s="18">
        <f>C29+C31</f>
        <v>143000000</v>
      </c>
      <c r="D33" s="18">
        <f>D29+D31</f>
        <v>3323000000</v>
      </c>
      <c r="E33" s="19"/>
      <c r="F33" s="18">
        <v>677000000</v>
      </c>
      <c r="G33" s="18">
        <v>3433000000</v>
      </c>
    </row>
    <row r="34" spans="1:7" x14ac:dyDescent="0.2">
      <c r="A34" s="2"/>
      <c r="B34" s="2"/>
      <c r="C34" s="2"/>
      <c r="D34" s="2"/>
      <c r="E34" s="2"/>
      <c r="F34" s="2"/>
      <c r="G34" s="2"/>
    </row>
    <row r="35" spans="1:7" x14ac:dyDescent="0.2">
      <c r="A35" s="7" t="s">
        <v>28</v>
      </c>
      <c r="B35" s="2"/>
      <c r="C35" s="2"/>
      <c r="D35" s="2"/>
      <c r="E35" s="2"/>
      <c r="F35" s="2"/>
      <c r="G35" s="2"/>
    </row>
    <row r="36" spans="1:7" x14ac:dyDescent="0.2">
      <c r="A36" s="7" t="s">
        <v>29</v>
      </c>
      <c r="B36" s="20">
        <v>0.7</v>
      </c>
      <c r="C36" s="20">
        <v>0.4</v>
      </c>
      <c r="D36" s="20">
        <v>9.3270909469000003</v>
      </c>
      <c r="E36" s="21"/>
      <c r="F36" s="20">
        <v>1.89</v>
      </c>
      <c r="G36" s="20">
        <v>9.7146172021999995</v>
      </c>
    </row>
    <row r="37" spans="1:7" ht="25.5" x14ac:dyDescent="0.2">
      <c r="A37" s="7" t="s">
        <v>30</v>
      </c>
      <c r="B37" s="22">
        <v>359937000</v>
      </c>
      <c r="C37" s="22">
        <v>359561000</v>
      </c>
      <c r="D37" s="22">
        <v>356274000</v>
      </c>
      <c r="E37" s="23"/>
      <c r="F37" s="22">
        <v>358559000</v>
      </c>
      <c r="G37" s="22">
        <v>353385000</v>
      </c>
    </row>
    <row r="38" spans="1:7" x14ac:dyDescent="0.2">
      <c r="A38" s="2"/>
      <c r="B38" s="24"/>
      <c r="C38" s="2"/>
      <c r="D38" s="2"/>
      <c r="E38" s="2"/>
      <c r="F38" s="24"/>
      <c r="G38" s="2"/>
    </row>
    <row r="39" spans="1:7" x14ac:dyDescent="0.2">
      <c r="A39" s="7" t="s">
        <v>31</v>
      </c>
      <c r="B39" s="24"/>
      <c r="C39" s="2"/>
      <c r="D39" s="2"/>
      <c r="E39" s="2"/>
      <c r="F39" s="24"/>
      <c r="G39" s="2"/>
    </row>
    <row r="40" spans="1:7" x14ac:dyDescent="0.2">
      <c r="A40" s="7" t="s">
        <v>29</v>
      </c>
      <c r="B40" s="20">
        <v>0.69</v>
      </c>
      <c r="C40" s="20">
        <v>0.39</v>
      </c>
      <c r="D40" s="20">
        <v>9.24</v>
      </c>
      <c r="E40" s="21"/>
      <c r="F40" s="20">
        <v>1.87</v>
      </c>
      <c r="G40" s="20">
        <v>9.5835276483000005</v>
      </c>
    </row>
    <row r="41" spans="1:7" ht="25.5" x14ac:dyDescent="0.2">
      <c r="A41" s="7" t="s">
        <v>30</v>
      </c>
      <c r="B41" s="22">
        <v>363250000</v>
      </c>
      <c r="C41" s="22">
        <v>361907000</v>
      </c>
      <c r="D41" s="22">
        <v>359712000</v>
      </c>
      <c r="E41" s="23"/>
      <c r="F41" s="22">
        <v>361472000</v>
      </c>
      <c r="G41" s="22">
        <v>358593000</v>
      </c>
    </row>
    <row r="43" spans="1:7" x14ac:dyDescent="0.2">
      <c r="A43" s="34"/>
      <c r="B43" s="35"/>
      <c r="C43" s="35"/>
      <c r="D43" s="35"/>
      <c r="E43" s="35"/>
      <c r="F43" s="35"/>
      <c r="G43" s="35"/>
    </row>
  </sheetData>
  <mergeCells count="7">
    <mergeCell ref="A43:G43"/>
    <mergeCell ref="A1:G1"/>
    <mergeCell ref="A2:G2"/>
    <mergeCell ref="A3:G3"/>
    <mergeCell ref="A4:G4"/>
    <mergeCell ref="B7:D7"/>
    <mergeCell ref="F7:G7"/>
  </mergeCells>
  <pageMargins left="0.2" right="0.2" top="0.75" bottom="0.75" header="0.3" footer="0.3"/>
  <pageSetup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workbookViewId="0">
      <selection activeCell="C41" sqref="C41"/>
    </sheetView>
  </sheetViews>
  <sheetFormatPr defaultColWidth="21.5" defaultRowHeight="12.75" x14ac:dyDescent="0.2"/>
  <cols>
    <col min="1" max="1" width="55.33203125" style="1" customWidth="1"/>
    <col min="2" max="4" width="16.1640625" style="1" customWidth="1"/>
    <col min="5" max="16384" width="21.5" style="1"/>
  </cols>
  <sheetData>
    <row r="1" spans="1:6" x14ac:dyDescent="0.2">
      <c r="A1" s="36" t="s">
        <v>32</v>
      </c>
      <c r="B1" s="35"/>
      <c r="C1" s="35"/>
      <c r="D1" s="35"/>
      <c r="E1" s="2"/>
      <c r="F1" s="2"/>
    </row>
    <row r="2" spans="1:6" ht="15.75" x14ac:dyDescent="0.25">
      <c r="A2" s="37" t="s">
        <v>1</v>
      </c>
      <c r="B2" s="42"/>
      <c r="C2" s="42"/>
      <c r="D2" s="42"/>
      <c r="E2" s="2"/>
      <c r="F2" s="2"/>
    </row>
    <row r="3" spans="1:6" x14ac:dyDescent="0.2">
      <c r="A3" s="38" t="s">
        <v>33</v>
      </c>
      <c r="B3" s="43"/>
      <c r="C3" s="43"/>
      <c r="D3" s="43"/>
      <c r="E3" s="2"/>
      <c r="F3" s="2"/>
    </row>
    <row r="4" spans="1:6" x14ac:dyDescent="0.2">
      <c r="A4" s="39" t="s">
        <v>3</v>
      </c>
      <c r="B4" s="44"/>
      <c r="C4" s="44"/>
      <c r="D4" s="44"/>
      <c r="E4" s="2"/>
      <c r="F4" s="2"/>
    </row>
    <row r="5" spans="1:6" x14ac:dyDescent="0.2">
      <c r="A5" s="2"/>
      <c r="B5" s="2"/>
      <c r="C5" s="2"/>
      <c r="D5" s="2"/>
      <c r="E5" s="2"/>
      <c r="F5" s="2"/>
    </row>
    <row r="6" spans="1:6" x14ac:dyDescent="0.2">
      <c r="A6" s="25"/>
      <c r="B6" s="26" t="s">
        <v>34</v>
      </c>
      <c r="C6" s="26" t="s">
        <v>35</v>
      </c>
      <c r="D6" s="26" t="s">
        <v>34</v>
      </c>
      <c r="E6" s="2"/>
      <c r="F6" s="2"/>
    </row>
    <row r="7" spans="1:6" x14ac:dyDescent="0.2">
      <c r="A7" s="4" t="s">
        <v>36</v>
      </c>
      <c r="B7" s="6" t="s">
        <v>37</v>
      </c>
      <c r="C7" s="6" t="s">
        <v>37</v>
      </c>
      <c r="D7" s="6" t="s">
        <v>38</v>
      </c>
      <c r="E7" s="2"/>
      <c r="F7" s="2"/>
    </row>
    <row r="8" spans="1:6" x14ac:dyDescent="0.2">
      <c r="A8" s="2"/>
      <c r="B8" s="2"/>
      <c r="C8" s="2"/>
      <c r="D8" s="2"/>
      <c r="E8" s="2"/>
      <c r="F8" s="2"/>
    </row>
    <row r="9" spans="1:6" x14ac:dyDescent="0.2">
      <c r="A9" s="27" t="s">
        <v>39</v>
      </c>
      <c r="B9" s="2"/>
      <c r="C9" s="2"/>
      <c r="D9" s="2"/>
      <c r="E9" s="2"/>
      <c r="F9" s="2"/>
    </row>
    <row r="10" spans="1:6" x14ac:dyDescent="0.2">
      <c r="A10" s="2"/>
      <c r="B10" s="2"/>
      <c r="C10" s="2"/>
      <c r="D10" s="2"/>
      <c r="E10" s="2"/>
      <c r="F10" s="2"/>
    </row>
    <row r="11" spans="1:6" x14ac:dyDescent="0.2">
      <c r="A11" s="7" t="s">
        <v>40</v>
      </c>
      <c r="B11" s="2"/>
      <c r="C11" s="2"/>
      <c r="D11" s="2"/>
      <c r="E11" s="2"/>
      <c r="F11" s="2"/>
    </row>
    <row r="12" spans="1:6" x14ac:dyDescent="0.2">
      <c r="A12" s="10" t="s">
        <v>41</v>
      </c>
      <c r="B12" s="8">
        <v>1819000000</v>
      </c>
      <c r="C12" s="8">
        <v>1569000000</v>
      </c>
      <c r="D12" s="8">
        <v>854000000</v>
      </c>
      <c r="E12" s="2"/>
      <c r="F12" s="2"/>
    </row>
    <row r="13" spans="1:6" x14ac:dyDescent="0.2">
      <c r="A13" s="10" t="s">
        <v>42</v>
      </c>
      <c r="B13" s="11">
        <v>7000000</v>
      </c>
      <c r="C13" s="11">
        <v>8000000</v>
      </c>
      <c r="D13" s="11">
        <v>8000000</v>
      </c>
      <c r="E13" s="2"/>
      <c r="F13" s="2"/>
    </row>
    <row r="14" spans="1:6" x14ac:dyDescent="0.2">
      <c r="A14" s="10" t="s">
        <v>43</v>
      </c>
      <c r="B14" s="11">
        <v>712000000</v>
      </c>
      <c r="C14" s="11">
        <v>749000000</v>
      </c>
      <c r="D14" s="11">
        <v>757000000</v>
      </c>
      <c r="E14" s="2"/>
      <c r="F14" s="2"/>
    </row>
    <row r="15" spans="1:6" x14ac:dyDescent="0.2">
      <c r="A15" s="10" t="s">
        <v>44</v>
      </c>
      <c r="B15" s="17">
        <v>115000000</v>
      </c>
      <c r="C15" s="17">
        <v>131000000</v>
      </c>
      <c r="D15" s="17">
        <v>111000000</v>
      </c>
      <c r="E15" s="2"/>
      <c r="F15" s="2"/>
    </row>
    <row r="16" spans="1:6" x14ac:dyDescent="0.2">
      <c r="A16" s="7" t="s">
        <v>45</v>
      </c>
      <c r="B16" s="28">
        <f>SUM(B12:B15)</f>
        <v>2653000000</v>
      </c>
      <c r="C16" s="28">
        <f>SUM(C12:C15)</f>
        <v>2457000000</v>
      </c>
      <c r="D16" s="28">
        <f>SUM(D12:D15)</f>
        <v>1730000000</v>
      </c>
      <c r="E16" s="2"/>
      <c r="F16" s="2"/>
    </row>
    <row r="17" spans="1:6" x14ac:dyDescent="0.2">
      <c r="A17" s="2"/>
      <c r="B17" s="2"/>
      <c r="C17" s="2"/>
      <c r="D17" s="2"/>
      <c r="E17" s="2"/>
      <c r="F17" s="2"/>
    </row>
    <row r="18" spans="1:6" x14ac:dyDescent="0.2">
      <c r="A18" s="7" t="s">
        <v>46</v>
      </c>
      <c r="B18" s="11">
        <v>10139000000</v>
      </c>
      <c r="C18" s="11">
        <v>10167000000</v>
      </c>
      <c r="D18" s="11">
        <v>9878000000</v>
      </c>
      <c r="E18" s="2"/>
      <c r="F18" s="2"/>
    </row>
    <row r="19" spans="1:6" x14ac:dyDescent="0.2">
      <c r="A19" s="7" t="s">
        <v>47</v>
      </c>
      <c r="B19" s="11">
        <v>31000000</v>
      </c>
      <c r="C19" s="11">
        <v>31000000</v>
      </c>
      <c r="D19" s="11">
        <v>42000000</v>
      </c>
      <c r="E19" s="2"/>
      <c r="F19" s="2"/>
    </row>
    <row r="20" spans="1:6" x14ac:dyDescent="0.2">
      <c r="A20" s="7" t="s">
        <v>48</v>
      </c>
      <c r="B20" s="11">
        <v>7729000000</v>
      </c>
      <c r="C20" s="11">
        <v>7736000000</v>
      </c>
      <c r="D20" s="11">
        <v>7749000000</v>
      </c>
      <c r="E20" s="2"/>
      <c r="F20" s="2"/>
    </row>
    <row r="21" spans="1:6" x14ac:dyDescent="0.2">
      <c r="A21" s="7" t="s">
        <v>49</v>
      </c>
      <c r="B21" s="11">
        <v>915000000</v>
      </c>
      <c r="C21" s="11">
        <v>967000000</v>
      </c>
      <c r="D21" s="11">
        <v>1127000000</v>
      </c>
      <c r="E21" s="2"/>
      <c r="F21" s="2"/>
    </row>
    <row r="22" spans="1:6" x14ac:dyDescent="0.2">
      <c r="A22" s="7" t="s">
        <v>50</v>
      </c>
      <c r="B22" s="11">
        <v>3370000000</v>
      </c>
      <c r="C22" s="11">
        <v>3339000000</v>
      </c>
      <c r="D22" s="11">
        <v>3441000000</v>
      </c>
      <c r="E22" s="2"/>
      <c r="F22" s="2"/>
    </row>
    <row r="23" spans="1:6" x14ac:dyDescent="0.2">
      <c r="A23" s="7" t="s">
        <v>51</v>
      </c>
      <c r="B23" s="11">
        <v>51000000</v>
      </c>
      <c r="C23" s="11">
        <v>49000000</v>
      </c>
      <c r="D23" s="11">
        <v>50000000</v>
      </c>
      <c r="E23" s="2"/>
      <c r="F23" s="2"/>
    </row>
    <row r="24" spans="1:6" x14ac:dyDescent="0.2">
      <c r="A24" s="7" t="s">
        <v>52</v>
      </c>
      <c r="B24" s="29">
        <f>SUM(B16:B23)</f>
        <v>24888000000</v>
      </c>
      <c r="C24" s="29">
        <f>SUM(C16:C23)</f>
        <v>24746000000</v>
      </c>
      <c r="D24" s="29">
        <f>SUM(D16:D23)</f>
        <v>24017000000</v>
      </c>
      <c r="E24" s="2"/>
      <c r="F24" s="2"/>
    </row>
    <row r="25" spans="1:6" x14ac:dyDescent="0.2">
      <c r="A25" s="2"/>
      <c r="B25" s="2"/>
      <c r="C25" s="2"/>
      <c r="D25" s="2"/>
      <c r="E25" s="2"/>
      <c r="F25" s="2"/>
    </row>
    <row r="26" spans="1:6" x14ac:dyDescent="0.2">
      <c r="A26" s="27" t="s">
        <v>53</v>
      </c>
      <c r="B26" s="2"/>
      <c r="C26" s="2"/>
      <c r="D26" s="2"/>
      <c r="E26" s="2"/>
      <c r="F26" s="2"/>
    </row>
    <row r="27" spans="1:6" x14ac:dyDescent="0.2">
      <c r="A27" s="2"/>
      <c r="B27" s="2"/>
      <c r="C27" s="2"/>
      <c r="D27" s="2"/>
      <c r="E27" s="2"/>
      <c r="F27" s="2"/>
    </row>
    <row r="28" spans="1:6" x14ac:dyDescent="0.2">
      <c r="A28" s="7" t="s">
        <v>54</v>
      </c>
      <c r="B28" s="2"/>
      <c r="C28" s="2"/>
      <c r="D28" s="2"/>
      <c r="E28" s="2"/>
      <c r="F28" s="2"/>
    </row>
    <row r="29" spans="1:6" x14ac:dyDescent="0.2">
      <c r="A29" s="10" t="s">
        <v>55</v>
      </c>
      <c r="B29" s="8">
        <v>706000000</v>
      </c>
      <c r="C29" s="8">
        <v>728000000</v>
      </c>
      <c r="D29" s="8">
        <v>629000000</v>
      </c>
      <c r="E29" s="2"/>
      <c r="F29" s="2"/>
    </row>
    <row r="30" spans="1:6" x14ac:dyDescent="0.2">
      <c r="A30" s="10" t="s">
        <v>56</v>
      </c>
      <c r="B30" s="11">
        <v>7000000</v>
      </c>
      <c r="C30" s="11">
        <v>7000000</v>
      </c>
      <c r="D30" s="11">
        <v>15000000</v>
      </c>
      <c r="E30" s="2"/>
      <c r="F30" s="2"/>
    </row>
    <row r="31" spans="1:6" x14ac:dyDescent="0.2">
      <c r="A31" s="10" t="s">
        <v>57</v>
      </c>
      <c r="B31" s="11">
        <v>195000000</v>
      </c>
      <c r="C31" s="11">
        <v>194000000</v>
      </c>
      <c r="D31" s="11">
        <v>218000000</v>
      </c>
      <c r="E31" s="2"/>
      <c r="F31" s="2"/>
    </row>
    <row r="32" spans="1:6" x14ac:dyDescent="0.2">
      <c r="A32" s="10" t="s">
        <v>58</v>
      </c>
      <c r="B32" s="11">
        <v>129000000</v>
      </c>
      <c r="C32" s="11">
        <v>135000000</v>
      </c>
      <c r="D32" s="11">
        <v>108000000</v>
      </c>
      <c r="E32" s="2"/>
      <c r="F32" s="2"/>
    </row>
    <row r="33" spans="1:7" x14ac:dyDescent="0.2">
      <c r="A33" s="10" t="s">
        <v>59</v>
      </c>
      <c r="B33" s="11">
        <v>266000000</v>
      </c>
      <c r="C33" s="11">
        <v>263000000</v>
      </c>
      <c r="D33" s="11">
        <v>267000000</v>
      </c>
      <c r="E33" s="2"/>
      <c r="F33" s="2"/>
    </row>
    <row r="34" spans="1:7" x14ac:dyDescent="0.2">
      <c r="A34" s="10" t="s">
        <v>44</v>
      </c>
      <c r="B34" s="17">
        <v>168000000</v>
      </c>
      <c r="C34" s="17">
        <v>180000000</v>
      </c>
      <c r="D34" s="17">
        <v>179000000</v>
      </c>
      <c r="E34" s="2"/>
      <c r="F34" s="2"/>
    </row>
    <row r="35" spans="1:7" x14ac:dyDescent="0.2">
      <c r="A35" s="7" t="s">
        <v>60</v>
      </c>
      <c r="B35" s="28">
        <f>SUM(B29:B34)</f>
        <v>1471000000</v>
      </c>
      <c r="C35" s="28">
        <f>SUM(C29:C34)</f>
        <v>1507000000</v>
      </c>
      <c r="D35" s="28">
        <f>SUM(D29:D34)</f>
        <v>1416000000</v>
      </c>
      <c r="E35" s="2"/>
      <c r="F35" s="2"/>
      <c r="G35" s="2"/>
    </row>
    <row r="36" spans="1:7" x14ac:dyDescent="0.2">
      <c r="A36" s="2"/>
      <c r="B36" s="2"/>
      <c r="C36" s="2"/>
      <c r="D36" s="2"/>
      <c r="E36" s="2"/>
      <c r="F36" s="2"/>
      <c r="G36" s="2"/>
    </row>
    <row r="37" spans="1:7" x14ac:dyDescent="0.2">
      <c r="A37" s="7" t="s">
        <v>61</v>
      </c>
      <c r="B37" s="11">
        <v>10877000000</v>
      </c>
      <c r="C37" s="11">
        <v>10875000000</v>
      </c>
      <c r="D37" s="11">
        <v>10866000000</v>
      </c>
      <c r="E37" s="2"/>
      <c r="F37" s="2"/>
      <c r="G37" s="2"/>
    </row>
    <row r="38" spans="1:7" x14ac:dyDescent="0.2">
      <c r="A38" s="7" t="s">
        <v>62</v>
      </c>
      <c r="B38" s="11">
        <v>1001000000</v>
      </c>
      <c r="C38" s="11">
        <v>1010000000</v>
      </c>
      <c r="D38" s="11">
        <v>977000000</v>
      </c>
      <c r="E38" s="2"/>
      <c r="F38" s="2"/>
      <c r="G38" s="2"/>
    </row>
    <row r="39" spans="1:7" x14ac:dyDescent="0.2">
      <c r="A39" s="7" t="s">
        <v>63</v>
      </c>
      <c r="B39" s="17">
        <v>622000000</v>
      </c>
      <c r="C39" s="17">
        <v>630000000</v>
      </c>
      <c r="D39" s="17">
        <v>632000000</v>
      </c>
      <c r="E39" s="2"/>
      <c r="F39" s="2"/>
      <c r="G39" s="2"/>
    </row>
    <row r="40" spans="1:7" x14ac:dyDescent="0.2">
      <c r="A40" s="7" t="s">
        <v>64</v>
      </c>
      <c r="B40" s="28">
        <f>SUM(B35:B39)</f>
        <v>13971000000</v>
      </c>
      <c r="C40" s="28">
        <f>SUM(C35:C39)</f>
        <v>14022000000</v>
      </c>
      <c r="D40" s="28">
        <f>SUM(D35:D39)</f>
        <v>13891000000</v>
      </c>
      <c r="E40" s="2"/>
      <c r="F40" s="2"/>
      <c r="G40" s="2"/>
    </row>
    <row r="41" spans="1:7" x14ac:dyDescent="0.2">
      <c r="A41" s="2"/>
      <c r="B41" s="2"/>
      <c r="C41" s="2"/>
      <c r="D41" s="2"/>
      <c r="E41" s="2"/>
      <c r="F41" s="2"/>
      <c r="G41" s="2"/>
    </row>
    <row r="42" spans="1:7" x14ac:dyDescent="0.2">
      <c r="A42" s="7" t="s">
        <v>65</v>
      </c>
      <c r="B42" s="17">
        <v>10917000000</v>
      </c>
      <c r="C42" s="17">
        <v>10724000000</v>
      </c>
      <c r="D42" s="17">
        <v>10126000000</v>
      </c>
      <c r="E42" s="2"/>
      <c r="F42" s="2"/>
      <c r="G42" s="2"/>
    </row>
    <row r="43" spans="1:7" x14ac:dyDescent="0.2">
      <c r="A43" s="7" t="s">
        <v>66</v>
      </c>
      <c r="B43" s="29">
        <f>B40+B42</f>
        <v>24888000000</v>
      </c>
      <c r="C43" s="29">
        <f>C40+C42</f>
        <v>24746000000</v>
      </c>
      <c r="D43" s="29">
        <f>D40+D42</f>
        <v>24017000000</v>
      </c>
      <c r="E43" s="2"/>
      <c r="F43" s="2"/>
      <c r="G43" s="2"/>
    </row>
    <row r="44" spans="1:7" x14ac:dyDescent="0.2">
      <c r="A44" s="2"/>
      <c r="B44" s="2"/>
      <c r="C44" s="2"/>
      <c r="D44" s="2"/>
      <c r="E44" s="2"/>
      <c r="F44" s="2"/>
      <c r="G44" s="2"/>
    </row>
    <row r="45" spans="1:7" x14ac:dyDescent="0.2">
      <c r="A45" s="34"/>
      <c r="B45" s="35"/>
      <c r="C45" s="35"/>
      <c r="D45" s="35"/>
      <c r="E45" s="2"/>
      <c r="F45" s="2"/>
      <c r="G45" s="2"/>
    </row>
    <row r="46" spans="1:7" x14ac:dyDescent="0.2">
      <c r="A46" s="2"/>
      <c r="B46" s="2"/>
      <c r="C46" s="2"/>
      <c r="D46" s="2"/>
      <c r="E46" s="2"/>
      <c r="F46" s="2"/>
      <c r="G46" s="2"/>
    </row>
    <row r="47" spans="1:7" x14ac:dyDescent="0.2">
      <c r="A47" s="2"/>
      <c r="B47" s="2"/>
      <c r="C47" s="2"/>
      <c r="D47" s="2"/>
      <c r="E47" s="2"/>
      <c r="F47" s="2"/>
      <c r="G47" s="2"/>
    </row>
    <row r="48" spans="1:7" x14ac:dyDescent="0.2">
      <c r="A48" s="2"/>
      <c r="B48" s="2"/>
      <c r="C48" s="2"/>
      <c r="D48" s="2"/>
      <c r="E48" s="2"/>
      <c r="F48" s="2"/>
      <c r="G48" s="2"/>
    </row>
    <row r="49" spans="1:7" x14ac:dyDescent="0.2">
      <c r="A49" s="2"/>
      <c r="B49" s="2"/>
      <c r="C49" s="2"/>
      <c r="D49" s="2"/>
      <c r="E49" s="2"/>
      <c r="F49" s="2"/>
      <c r="G49" s="2"/>
    </row>
    <row r="50" spans="1:7" x14ac:dyDescent="0.2">
      <c r="A50" s="2"/>
      <c r="B50" s="2"/>
      <c r="C50" s="2"/>
      <c r="D50" s="2"/>
      <c r="E50" s="2"/>
      <c r="F50" s="2"/>
      <c r="G50" s="2"/>
    </row>
    <row r="51" spans="1:7" x14ac:dyDescent="0.2">
      <c r="A51" s="2"/>
      <c r="B51" s="2"/>
      <c r="C51" s="2"/>
      <c r="D51" s="2"/>
      <c r="E51" s="2"/>
      <c r="F51" s="2"/>
      <c r="G51" s="2"/>
    </row>
    <row r="52" spans="1:7" x14ac:dyDescent="0.2">
      <c r="A52" s="2"/>
      <c r="B52" s="2"/>
      <c r="C52" s="2"/>
      <c r="D52" s="2"/>
      <c r="E52" s="2"/>
      <c r="F52" s="2"/>
      <c r="G52" s="2"/>
    </row>
    <row r="53" spans="1:7" x14ac:dyDescent="0.2">
      <c r="A53" s="2"/>
      <c r="B53" s="2"/>
      <c r="C53" s="2"/>
      <c r="D53" s="2"/>
      <c r="E53" s="2"/>
      <c r="F53" s="2"/>
      <c r="G53" s="2"/>
    </row>
  </sheetData>
  <mergeCells count="5">
    <mergeCell ref="A1:D1"/>
    <mergeCell ref="A2:D2"/>
    <mergeCell ref="A3:D3"/>
    <mergeCell ref="A4:D4"/>
    <mergeCell ref="A45:D45"/>
  </mergeCells>
  <pageMargins left="0.7" right="0.7" top="0.75" bottom="0.75" header="0.3" footer="0.3"/>
  <pageSetup scale="97" orientation="portrait" r:id="rId1"/>
  <ignoredErrors>
    <ignoredError sqref="B7:D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workbookViewId="0">
      <selection activeCell="C41" sqref="C41"/>
    </sheetView>
  </sheetViews>
  <sheetFormatPr defaultColWidth="21.5" defaultRowHeight="12.75" x14ac:dyDescent="0.2"/>
  <cols>
    <col min="1" max="1" width="70.5" style="1" customWidth="1"/>
    <col min="2" max="4" width="16.1640625" style="1" customWidth="1"/>
    <col min="5" max="16384" width="21.5" style="1"/>
  </cols>
  <sheetData>
    <row r="1" spans="1:7" x14ac:dyDescent="0.2">
      <c r="A1" s="36" t="s">
        <v>67</v>
      </c>
      <c r="B1" s="45"/>
      <c r="C1" s="45"/>
      <c r="D1" s="45"/>
      <c r="E1" s="2"/>
      <c r="F1" s="2"/>
      <c r="G1" s="2"/>
    </row>
    <row r="2" spans="1:7" ht="15.75" x14ac:dyDescent="0.25">
      <c r="A2" s="37" t="s">
        <v>1</v>
      </c>
      <c r="B2" s="42"/>
      <c r="C2" s="42"/>
      <c r="D2" s="42"/>
      <c r="E2" s="2"/>
      <c r="F2" s="2"/>
      <c r="G2" s="2"/>
    </row>
    <row r="3" spans="1:7" x14ac:dyDescent="0.2">
      <c r="A3" s="38" t="s">
        <v>68</v>
      </c>
      <c r="B3" s="43"/>
      <c r="C3" s="43"/>
      <c r="D3" s="43"/>
      <c r="E3" s="2"/>
      <c r="F3" s="2"/>
      <c r="G3" s="2"/>
    </row>
    <row r="4" spans="1:7" x14ac:dyDescent="0.2">
      <c r="A4" s="39" t="s">
        <v>3</v>
      </c>
      <c r="B4" s="44"/>
      <c r="C4" s="44"/>
      <c r="D4" s="44"/>
      <c r="E4" s="2"/>
      <c r="F4" s="2"/>
      <c r="G4" s="2"/>
    </row>
    <row r="5" spans="1:7" x14ac:dyDescent="0.2">
      <c r="A5" s="2"/>
      <c r="B5" s="2"/>
      <c r="C5" s="2"/>
      <c r="D5" s="2"/>
      <c r="E5" s="2"/>
      <c r="F5" s="2"/>
      <c r="G5" s="2"/>
    </row>
    <row r="6" spans="1:7" x14ac:dyDescent="0.2">
      <c r="A6" s="30"/>
      <c r="B6" s="40" t="s">
        <v>4</v>
      </c>
      <c r="C6" s="40" t="s">
        <v>4</v>
      </c>
      <c r="D6" s="39" t="s">
        <v>4</v>
      </c>
      <c r="E6" s="2"/>
      <c r="F6" s="2"/>
      <c r="G6" s="2"/>
    </row>
    <row r="7" spans="1:7" x14ac:dyDescent="0.2">
      <c r="A7" s="2"/>
      <c r="B7" s="26" t="s">
        <v>34</v>
      </c>
      <c r="C7" s="26" t="s">
        <v>35</v>
      </c>
      <c r="D7" s="26" t="s">
        <v>34</v>
      </c>
      <c r="E7" s="2"/>
      <c r="F7" s="2"/>
      <c r="G7" s="2"/>
    </row>
    <row r="8" spans="1:7" x14ac:dyDescent="0.2">
      <c r="A8" s="4" t="s">
        <v>36</v>
      </c>
      <c r="B8" s="31">
        <v>2016</v>
      </c>
      <c r="C8" s="31">
        <v>2016</v>
      </c>
      <c r="D8" s="31">
        <v>2015</v>
      </c>
      <c r="E8" s="2"/>
      <c r="F8" s="2"/>
      <c r="G8" s="2"/>
    </row>
    <row r="9" spans="1:7" x14ac:dyDescent="0.2">
      <c r="A9" s="2"/>
      <c r="B9" s="2"/>
      <c r="C9" s="2"/>
      <c r="D9" s="2"/>
      <c r="E9" s="2"/>
      <c r="F9" s="2"/>
      <c r="G9" s="2"/>
    </row>
    <row r="10" spans="1:7" x14ac:dyDescent="0.2">
      <c r="A10" s="7" t="s">
        <v>69</v>
      </c>
      <c r="B10" s="2"/>
      <c r="C10" s="2"/>
      <c r="D10" s="2"/>
      <c r="E10" s="2"/>
      <c r="F10" s="2"/>
      <c r="G10" s="2"/>
    </row>
    <row r="11" spans="1:7" x14ac:dyDescent="0.2">
      <c r="A11" s="10" t="s">
        <v>70</v>
      </c>
      <c r="B11" s="8">
        <v>250000000</v>
      </c>
      <c r="C11" s="8">
        <v>143000000</v>
      </c>
      <c r="D11" s="8">
        <v>3323000000</v>
      </c>
      <c r="E11" s="2"/>
      <c r="F11" s="2"/>
      <c r="G11" s="2"/>
    </row>
    <row r="12" spans="1:7" ht="25.5" x14ac:dyDescent="0.2">
      <c r="A12" s="10" t="s">
        <v>71</v>
      </c>
      <c r="B12" s="2"/>
      <c r="C12" s="2"/>
      <c r="D12" s="2"/>
      <c r="E12" s="2"/>
      <c r="F12" s="2"/>
      <c r="G12" s="2"/>
    </row>
    <row r="13" spans="1:7" x14ac:dyDescent="0.2">
      <c r="A13" s="13" t="s">
        <v>14</v>
      </c>
      <c r="B13" s="11">
        <v>320000000</v>
      </c>
      <c r="C13" s="11">
        <v>319000000</v>
      </c>
      <c r="D13" s="11">
        <v>294000000</v>
      </c>
      <c r="E13" s="2"/>
      <c r="F13" s="2"/>
      <c r="G13" s="2"/>
    </row>
    <row r="14" spans="1:7" x14ac:dyDescent="0.2">
      <c r="A14" s="13" t="s">
        <v>72</v>
      </c>
      <c r="B14" s="11">
        <v>35000000</v>
      </c>
      <c r="C14" s="11">
        <v>43000000</v>
      </c>
      <c r="D14" s="11">
        <v>49000000</v>
      </c>
      <c r="E14" s="2"/>
      <c r="F14" s="2"/>
      <c r="G14" s="2"/>
    </row>
    <row r="15" spans="1:7" x14ac:dyDescent="0.2">
      <c r="A15" s="13" t="s">
        <v>21</v>
      </c>
      <c r="B15" s="11">
        <v>0</v>
      </c>
      <c r="C15" s="11">
        <v>0</v>
      </c>
      <c r="D15" s="11">
        <v>55000000</v>
      </c>
      <c r="E15" s="2"/>
      <c r="F15" s="2"/>
      <c r="G15" s="2"/>
    </row>
    <row r="16" spans="1:7" ht="13.5" customHeight="1" x14ac:dyDescent="0.2">
      <c r="A16" s="32" t="s">
        <v>73</v>
      </c>
      <c r="B16" s="11">
        <v>6000000</v>
      </c>
      <c r="C16" s="11">
        <v>5000000</v>
      </c>
      <c r="D16" s="11">
        <v>6000000</v>
      </c>
      <c r="E16" s="2"/>
      <c r="F16" s="2"/>
      <c r="G16" s="2"/>
    </row>
    <row r="17" spans="1:7" x14ac:dyDescent="0.2">
      <c r="A17" s="13" t="s">
        <v>74</v>
      </c>
      <c r="B17" s="11">
        <v>-6000000</v>
      </c>
      <c r="C17" s="11">
        <v>4000000</v>
      </c>
      <c r="D17" s="11">
        <v>-29000000</v>
      </c>
      <c r="E17" s="2"/>
      <c r="F17" s="2"/>
      <c r="G17" s="2"/>
    </row>
    <row r="18" spans="1:7" x14ac:dyDescent="0.2">
      <c r="A18" s="13" t="s">
        <v>75</v>
      </c>
      <c r="B18" s="11">
        <v>-40000000</v>
      </c>
      <c r="C18" s="11">
        <v>62000000</v>
      </c>
      <c r="D18" s="11">
        <v>-3207000000</v>
      </c>
      <c r="E18" s="2"/>
      <c r="F18" s="2"/>
      <c r="G18" s="2"/>
    </row>
    <row r="19" spans="1:7" x14ac:dyDescent="0.2">
      <c r="A19" s="13" t="s">
        <v>76</v>
      </c>
      <c r="B19" s="11">
        <v>-1000000</v>
      </c>
      <c r="C19" s="11">
        <v>0</v>
      </c>
      <c r="D19" s="11">
        <v>0</v>
      </c>
      <c r="E19" s="2"/>
      <c r="F19" s="2"/>
      <c r="G19" s="2"/>
    </row>
    <row r="20" spans="1:7" x14ac:dyDescent="0.2">
      <c r="A20" s="13" t="s">
        <v>23</v>
      </c>
      <c r="B20" s="11">
        <v>-3000000</v>
      </c>
      <c r="C20" s="11">
        <v>-4000000</v>
      </c>
      <c r="D20" s="11">
        <v>3000000</v>
      </c>
      <c r="E20" s="2"/>
      <c r="F20" s="2"/>
      <c r="G20" s="2"/>
    </row>
    <row r="21" spans="1:7" x14ac:dyDescent="0.2">
      <c r="A21" s="13" t="s">
        <v>77</v>
      </c>
      <c r="B21" s="2"/>
      <c r="C21" s="2"/>
      <c r="D21" s="2"/>
      <c r="E21" s="2"/>
      <c r="F21" s="2"/>
      <c r="G21" s="2"/>
    </row>
    <row r="22" spans="1:7" x14ac:dyDescent="0.2">
      <c r="A22" s="33" t="s">
        <v>78</v>
      </c>
      <c r="B22" s="11">
        <v>15000000</v>
      </c>
      <c r="C22" s="11">
        <v>85000000</v>
      </c>
      <c r="D22" s="11">
        <v>43000000</v>
      </c>
      <c r="E22" s="2"/>
      <c r="F22" s="2"/>
      <c r="G22" s="2"/>
    </row>
    <row r="23" spans="1:7" x14ac:dyDescent="0.2">
      <c r="A23" s="33" t="s">
        <v>79</v>
      </c>
      <c r="B23" s="11">
        <v>4000000</v>
      </c>
      <c r="C23" s="11">
        <v>0</v>
      </c>
      <c r="D23" s="11">
        <v>10000000</v>
      </c>
      <c r="E23" s="2"/>
      <c r="F23" s="2"/>
      <c r="G23" s="2"/>
    </row>
    <row r="24" spans="1:7" x14ac:dyDescent="0.2">
      <c r="A24" s="33" t="s">
        <v>80</v>
      </c>
      <c r="B24" s="11">
        <v>-16000000</v>
      </c>
      <c r="C24" s="11">
        <v>-33000000</v>
      </c>
      <c r="D24" s="11">
        <v>5000000</v>
      </c>
      <c r="E24" s="2"/>
      <c r="F24" s="2"/>
      <c r="G24" s="2"/>
    </row>
    <row r="25" spans="1:7" x14ac:dyDescent="0.2">
      <c r="A25" s="33" t="s">
        <v>81</v>
      </c>
      <c r="B25" s="11">
        <v>-3000000</v>
      </c>
      <c r="C25" s="11">
        <v>-21000000</v>
      </c>
      <c r="D25" s="11">
        <v>29000000</v>
      </c>
      <c r="E25" s="2"/>
      <c r="F25" s="2"/>
      <c r="G25" s="2"/>
    </row>
    <row r="26" spans="1:7" x14ac:dyDescent="0.2">
      <c r="A26" s="33" t="s">
        <v>82</v>
      </c>
      <c r="B26" s="17">
        <v>-4000000</v>
      </c>
      <c r="C26" s="17">
        <v>42000000</v>
      </c>
      <c r="D26" s="17">
        <v>-25000000</v>
      </c>
      <c r="E26" s="2"/>
      <c r="F26" s="2"/>
      <c r="G26" s="2"/>
    </row>
    <row r="27" spans="1:7" x14ac:dyDescent="0.2">
      <c r="A27" s="7" t="s">
        <v>83</v>
      </c>
      <c r="B27" s="28">
        <f>SUM(B11:B26)</f>
        <v>557000000</v>
      </c>
      <c r="C27" s="28">
        <f>SUM(C11:C26)</f>
        <v>645000000</v>
      </c>
      <c r="D27" s="28">
        <f>SUM(D11:D26)</f>
        <v>556000000</v>
      </c>
      <c r="E27" s="2"/>
      <c r="F27" s="2"/>
      <c r="G27" s="2"/>
    </row>
    <row r="28" spans="1:7" x14ac:dyDescent="0.2">
      <c r="A28" s="2"/>
      <c r="B28" s="2"/>
      <c r="C28" s="2"/>
      <c r="D28" s="2"/>
      <c r="E28" s="2"/>
      <c r="F28" s="2"/>
      <c r="G28" s="2"/>
    </row>
    <row r="29" spans="1:7" x14ac:dyDescent="0.2">
      <c r="A29" s="7" t="s">
        <v>84</v>
      </c>
      <c r="B29" s="2"/>
      <c r="C29" s="2"/>
      <c r="D29" s="2"/>
      <c r="E29" s="2"/>
      <c r="F29" s="2"/>
      <c r="G29" s="2"/>
    </row>
    <row r="30" spans="1:7" x14ac:dyDescent="0.2">
      <c r="A30" s="10" t="s">
        <v>85</v>
      </c>
      <c r="B30" s="11">
        <v>-306000000</v>
      </c>
      <c r="C30" s="11">
        <v>-364000000</v>
      </c>
      <c r="D30" s="11">
        <v>-330000000</v>
      </c>
      <c r="E30" s="2"/>
      <c r="F30" s="2"/>
      <c r="G30" s="2"/>
    </row>
    <row r="31" spans="1:7" x14ac:dyDescent="0.2">
      <c r="A31" s="10" t="s">
        <v>86</v>
      </c>
      <c r="B31" s="11">
        <v>1000000</v>
      </c>
      <c r="C31" s="11">
        <v>0</v>
      </c>
      <c r="D31" s="11">
        <v>2000000</v>
      </c>
      <c r="E31" s="2"/>
      <c r="F31" s="2"/>
      <c r="G31" s="2"/>
    </row>
    <row r="32" spans="1:7" ht="12.75" customHeight="1" x14ac:dyDescent="0.2">
      <c r="A32" s="10" t="s">
        <v>87</v>
      </c>
      <c r="B32" s="11">
        <v>2000000</v>
      </c>
      <c r="C32" s="11">
        <v>0</v>
      </c>
      <c r="D32" s="11">
        <v>1000000</v>
      </c>
      <c r="E32" s="2"/>
      <c r="F32" s="2"/>
      <c r="G32" s="2"/>
    </row>
    <row r="33" spans="1:7" x14ac:dyDescent="0.2">
      <c r="A33" s="7" t="s">
        <v>88</v>
      </c>
      <c r="B33" s="28">
        <f>SUM(B30:B32)</f>
        <v>-303000000</v>
      </c>
      <c r="C33" s="28">
        <f>SUM(C30:C32)</f>
        <v>-364000000</v>
      </c>
      <c r="D33" s="28">
        <f>SUM(D30:D32)</f>
        <v>-327000000</v>
      </c>
      <c r="E33" s="2"/>
      <c r="F33" s="2"/>
      <c r="G33" s="2"/>
    </row>
    <row r="34" spans="1:7" x14ac:dyDescent="0.2">
      <c r="A34" s="2"/>
      <c r="B34" s="2"/>
      <c r="C34" s="2"/>
      <c r="D34" s="2"/>
      <c r="E34" s="2"/>
      <c r="F34" s="2"/>
      <c r="G34" s="2"/>
    </row>
    <row r="35" spans="1:7" x14ac:dyDescent="0.2">
      <c r="A35" s="7" t="s">
        <v>89</v>
      </c>
      <c r="B35" s="2"/>
      <c r="C35" s="2"/>
      <c r="D35" s="2"/>
      <c r="E35" s="2"/>
      <c r="F35" s="2"/>
      <c r="G35" s="2"/>
    </row>
    <row r="36" spans="1:7" x14ac:dyDescent="0.2">
      <c r="A36" s="10" t="s">
        <v>90</v>
      </c>
      <c r="B36" s="11">
        <v>0</v>
      </c>
      <c r="C36" s="11">
        <v>0</v>
      </c>
      <c r="D36" s="11">
        <v>885000000</v>
      </c>
      <c r="E36" s="2"/>
      <c r="F36" s="2"/>
      <c r="G36" s="2"/>
    </row>
    <row r="37" spans="1:7" x14ac:dyDescent="0.2">
      <c r="A37" s="10" t="s">
        <v>91</v>
      </c>
      <c r="B37" s="11">
        <v>-2000000</v>
      </c>
      <c r="C37" s="11">
        <v>-2000000</v>
      </c>
      <c r="D37" s="11">
        <v>-949000000</v>
      </c>
      <c r="E37" s="2"/>
      <c r="F37" s="2"/>
      <c r="G37" s="2"/>
    </row>
    <row r="38" spans="1:7" x14ac:dyDescent="0.2">
      <c r="A38" s="7" t="s">
        <v>92</v>
      </c>
      <c r="B38" s="28">
        <f>SUM(B36:B37)</f>
        <v>-2000000</v>
      </c>
      <c r="C38" s="28">
        <f>SUM(C36:C37)</f>
        <v>-2000000</v>
      </c>
      <c r="D38" s="28">
        <f>SUM(D36:D37)</f>
        <v>-64000000</v>
      </c>
      <c r="E38" s="2"/>
      <c r="F38" s="2"/>
      <c r="G38" s="2"/>
    </row>
    <row r="39" spans="1:7" x14ac:dyDescent="0.2">
      <c r="A39" s="2"/>
      <c r="B39" s="2"/>
      <c r="C39" s="2"/>
      <c r="D39" s="2"/>
      <c r="E39" s="2"/>
      <c r="F39" s="2"/>
      <c r="G39" s="2"/>
    </row>
    <row r="40" spans="1:7" x14ac:dyDescent="0.2">
      <c r="A40" s="7" t="s">
        <v>93</v>
      </c>
      <c r="B40" s="17">
        <v>-2000000</v>
      </c>
      <c r="C40" s="17">
        <v>-1000000</v>
      </c>
      <c r="D40" s="17">
        <v>-2000000</v>
      </c>
      <c r="E40" s="2"/>
      <c r="F40" s="2"/>
      <c r="G40" s="2"/>
    </row>
    <row r="41" spans="1:7" x14ac:dyDescent="0.2">
      <c r="A41" s="2"/>
      <c r="B41" s="2"/>
      <c r="C41" s="2"/>
      <c r="D41" s="2"/>
      <c r="E41" s="2"/>
      <c r="F41" s="2"/>
      <c r="G41" s="2"/>
    </row>
    <row r="42" spans="1:7" x14ac:dyDescent="0.2">
      <c r="A42" s="7" t="s">
        <v>94</v>
      </c>
      <c r="B42" s="11">
        <f>B27+B33+B38+B40</f>
        <v>250000000</v>
      </c>
      <c r="C42" s="11">
        <f>C27+C33+C38+C40</f>
        <v>278000000</v>
      </c>
      <c r="D42" s="11">
        <f>D27+D33+D38+D40</f>
        <v>163000000</v>
      </c>
      <c r="E42" s="2"/>
      <c r="F42" s="2"/>
      <c r="G42" s="2"/>
    </row>
    <row r="43" spans="1:7" x14ac:dyDescent="0.2">
      <c r="A43" s="2"/>
      <c r="B43" s="2"/>
      <c r="C43" s="2"/>
      <c r="D43" s="2"/>
      <c r="E43" s="2"/>
      <c r="F43" s="2"/>
      <c r="G43" s="2"/>
    </row>
    <row r="44" spans="1:7" x14ac:dyDescent="0.2">
      <c r="A44" s="7" t="s">
        <v>95</v>
      </c>
      <c r="B44" s="17">
        <v>1569000000</v>
      </c>
      <c r="C44" s="17">
        <v>1291000000</v>
      </c>
      <c r="D44" s="17">
        <v>691000000</v>
      </c>
      <c r="E44" s="2"/>
      <c r="F44" s="2"/>
      <c r="G44" s="2"/>
    </row>
    <row r="45" spans="1:7" x14ac:dyDescent="0.2">
      <c r="A45" s="2"/>
      <c r="B45" s="2"/>
      <c r="C45" s="2"/>
      <c r="D45" s="2"/>
      <c r="E45" s="2"/>
      <c r="F45" s="2"/>
      <c r="G45" s="2"/>
    </row>
    <row r="46" spans="1:7" x14ac:dyDescent="0.2">
      <c r="A46" s="7" t="s">
        <v>96</v>
      </c>
      <c r="B46" s="18">
        <f>B42+B44</f>
        <v>1819000000</v>
      </c>
      <c r="C46" s="18">
        <f>C42+C44</f>
        <v>1569000000</v>
      </c>
      <c r="D46" s="18">
        <f>D42+D44</f>
        <v>854000000</v>
      </c>
      <c r="E46" s="2"/>
      <c r="F46" s="2"/>
      <c r="G46" s="2"/>
    </row>
    <row r="47" spans="1:7" x14ac:dyDescent="0.2">
      <c r="A47" s="2"/>
      <c r="B47" s="2"/>
      <c r="C47" s="2"/>
      <c r="D47" s="2"/>
      <c r="E47" s="2"/>
      <c r="F47" s="2"/>
      <c r="G47" s="2"/>
    </row>
    <row r="48" spans="1:7" x14ac:dyDescent="0.2">
      <c r="A48" s="7" t="s">
        <v>97</v>
      </c>
      <c r="B48" s="2"/>
      <c r="C48" s="2"/>
      <c r="D48" s="2"/>
      <c r="E48" s="2"/>
      <c r="F48" s="2"/>
      <c r="G48" s="2"/>
    </row>
    <row r="49" spans="1:7" x14ac:dyDescent="0.2">
      <c r="A49" s="10" t="s">
        <v>98</v>
      </c>
      <c r="B49" s="8">
        <v>136000000</v>
      </c>
      <c r="C49" s="8">
        <v>127000000</v>
      </c>
      <c r="D49" s="8">
        <v>173000000</v>
      </c>
      <c r="E49" s="2"/>
      <c r="F49" s="2"/>
      <c r="G49" s="2"/>
    </row>
    <row r="50" spans="1:7" x14ac:dyDescent="0.2">
      <c r="A50" s="2"/>
      <c r="B50" s="2"/>
      <c r="C50" s="2"/>
      <c r="D50" s="2"/>
      <c r="E50" s="2"/>
      <c r="F50" s="2"/>
      <c r="G50" s="2"/>
    </row>
    <row r="51" spans="1:7" x14ac:dyDescent="0.2">
      <c r="A51" s="34"/>
      <c r="B51" s="35"/>
      <c r="C51" s="35"/>
      <c r="D51" s="35"/>
      <c r="E51" s="2"/>
      <c r="F51" s="2"/>
      <c r="G51" s="2"/>
    </row>
    <row r="52" spans="1:7" x14ac:dyDescent="0.2">
      <c r="A52" s="2"/>
      <c r="B52" s="2"/>
      <c r="C52" s="2"/>
      <c r="D52" s="2"/>
      <c r="E52" s="2"/>
      <c r="F52" s="2"/>
      <c r="G52" s="2"/>
    </row>
    <row r="53" spans="1:7" x14ac:dyDescent="0.2">
      <c r="A53" s="2"/>
      <c r="B53" s="2"/>
      <c r="C53" s="2"/>
      <c r="D53" s="2"/>
      <c r="E53" s="2"/>
      <c r="F53" s="2"/>
      <c r="G53" s="2"/>
    </row>
    <row r="54" spans="1:7" x14ac:dyDescent="0.2">
      <c r="A54" s="2"/>
      <c r="B54" s="2"/>
      <c r="C54" s="2"/>
      <c r="D54" s="2"/>
      <c r="E54" s="2"/>
      <c r="F54" s="2"/>
      <c r="G54" s="2"/>
    </row>
    <row r="55" spans="1:7" x14ac:dyDescent="0.2">
      <c r="A55" s="2"/>
      <c r="B55" s="2"/>
      <c r="C55" s="2"/>
      <c r="D55" s="2"/>
      <c r="E55" s="2"/>
      <c r="F55" s="2"/>
      <c r="G55" s="2"/>
    </row>
    <row r="56" spans="1:7" x14ac:dyDescent="0.2">
      <c r="A56" s="2"/>
      <c r="B56" s="2"/>
      <c r="C56" s="2"/>
      <c r="D56" s="2"/>
      <c r="E56" s="2"/>
      <c r="F56" s="2"/>
      <c r="G56" s="2"/>
    </row>
    <row r="57" spans="1:7" x14ac:dyDescent="0.2">
      <c r="A57" s="2"/>
      <c r="B57" s="2"/>
      <c r="C57" s="2"/>
      <c r="D57" s="2"/>
      <c r="E57" s="2"/>
      <c r="F57" s="2"/>
      <c r="G57" s="2"/>
    </row>
    <row r="58" spans="1:7" x14ac:dyDescent="0.2">
      <c r="A58" s="2"/>
      <c r="B58" s="2"/>
      <c r="C58" s="2"/>
      <c r="D58" s="2"/>
      <c r="E58" s="2"/>
      <c r="F58" s="2"/>
      <c r="G58" s="2"/>
    </row>
    <row r="59" spans="1:7" x14ac:dyDescent="0.2">
      <c r="A59" s="2"/>
      <c r="B59" s="2"/>
      <c r="C59" s="2"/>
      <c r="D59" s="2"/>
      <c r="E59" s="2"/>
      <c r="F59" s="2"/>
      <c r="G59" s="2"/>
    </row>
    <row r="60" spans="1:7" x14ac:dyDescent="0.2">
      <c r="A60" s="2"/>
      <c r="B60" s="2"/>
      <c r="C60" s="2"/>
      <c r="D60" s="2"/>
      <c r="E60" s="2"/>
      <c r="F60" s="2"/>
      <c r="G60" s="2"/>
    </row>
    <row r="61" spans="1:7" x14ac:dyDescent="0.2">
      <c r="A61" s="2"/>
      <c r="B61" s="2"/>
      <c r="C61" s="2"/>
      <c r="D61" s="2"/>
      <c r="E61" s="2"/>
      <c r="F61" s="2"/>
      <c r="G61" s="2"/>
    </row>
    <row r="62" spans="1:7" x14ac:dyDescent="0.2">
      <c r="A62" s="2"/>
      <c r="B62" s="2"/>
      <c r="C62" s="2"/>
      <c r="D62" s="2"/>
      <c r="E62" s="2"/>
      <c r="F62" s="2"/>
      <c r="G62" s="2"/>
    </row>
  </sheetData>
  <mergeCells count="6">
    <mergeCell ref="A51:D51"/>
    <mergeCell ref="A1:D1"/>
    <mergeCell ref="A2:D2"/>
    <mergeCell ref="A3:D3"/>
    <mergeCell ref="A4:D4"/>
    <mergeCell ref="B6:D6"/>
  </mergeCells>
  <pageMargins left="0.7" right="0.7" top="0.75" bottom="0.75" header="0.3" footer="0.3"/>
  <pageSetup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Income Statement</vt:lpstr>
      <vt:lpstr>Balance Sheet</vt:lpstr>
      <vt:lpstr>Cash Flows</vt:lpstr>
      <vt:lpstr>'Balance Sheet'!Print_Area</vt:lpstr>
      <vt:lpstr>'Cash Flows'!Print_Area</vt:lpstr>
      <vt:lpstr>'Income Statement'!Print_Area</vt:lpstr>
    </vt:vector>
  </TitlesOfParts>
  <Company>Workiva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4Q 2016 Press Release Exhibits</dc:title>
  <dc:creator>Workiva - Donald Holt</dc:creator>
  <cp:lastModifiedBy>MARK STOUTENBERG</cp:lastModifiedBy>
  <cp:lastPrinted>2017-02-08T19:34:52Z</cp:lastPrinted>
  <dcterms:created xsi:type="dcterms:W3CDTF">2017-02-07T05:04:50Z</dcterms:created>
  <dcterms:modified xsi:type="dcterms:W3CDTF">2017-02-08T19:35:36Z</dcterms:modified>
</cp:coreProperties>
</file>