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mc:AlternateContent xmlns:mc="http://schemas.openxmlformats.org/markup-compatibility/2006">
    <mc:Choice Requires="x15">
      <x15ac:absPath xmlns:x15ac="http://schemas.microsoft.com/office/spreadsheetml/2010/11/ac" url="W:\2018\2Q18 Earnings\"/>
    </mc:Choice>
  </mc:AlternateContent>
  <xr:revisionPtr revIDLastSave="0" documentId="8_{255809EE-0561-4093-831C-2D99826107C5}" xr6:coauthVersionLast="31" xr6:coauthVersionMax="31" xr10:uidLastSave="{00000000-0000-0000-0000-000000000000}"/>
  <bookViews>
    <workbookView xWindow="0" yWindow="0" windowWidth="19200" windowHeight="7050" xr2:uid="{00000000-000D-0000-FFFF-FFFF00000000}"/>
  </bookViews>
  <sheets>
    <sheet name="Financial Results Summary" sheetId="2" r:id="rId1"/>
    <sheet name="Income Statement" sheetId="3" r:id="rId2"/>
    <sheet name="Balance Sheet" sheetId="4" r:id="rId3"/>
    <sheet name="Statement of Cash Flow" sheetId="5" r:id="rId4"/>
    <sheet name="Revenue Disaggregated" sheetId="6" r:id="rId5"/>
    <sheet name="Segments" sheetId="7" r:id="rId6"/>
    <sheet name="Operating Metrics" sheetId="8" r:id="rId7"/>
    <sheet name="Non-GAAP Definitions" sheetId="9" r:id="rId8"/>
    <sheet name="Non-GAAP Special Items_Integrat" sheetId="10" r:id="rId9"/>
    <sheet name="IS Proforma Non-GAAP Recon" sheetId="11" r:id="rId10"/>
    <sheet name="SCF Proforma Non-GAAP Recon" sheetId="12" r:id="rId11"/>
    <sheet name="Non-GAAP Cash Flow Recon" sheetId="13" r:id="rId12"/>
    <sheet name="Segment Non-GAAP Recon" sheetId="14" r:id="rId13"/>
    <sheet name="Adjusted EBITDA  Recon" sheetId="15" r:id="rId14"/>
    <sheet name="LTM Adjusted EBITDA" sheetId="16" r:id="rId15"/>
    <sheet name="Net Debt to Adjusted EBITDA" sheetId="17" r:id="rId16"/>
    <sheet name="Non-GAAP Outlook" sheetId="18" r:id="rId17"/>
  </sheets>
  <definedNames>
    <definedName name="_xlnm.Print_Area" localSheetId="10">'SCF Proforma Non-GAAP Recon'!$A$1:$M$45</definedName>
  </definedNames>
  <calcPr calcId="179017"/>
</workbook>
</file>

<file path=xl/calcChain.xml><?xml version="1.0" encoding="utf-8"?>
<calcChain xmlns="http://schemas.openxmlformats.org/spreadsheetml/2006/main">
  <c r="B25" i="10" l="1"/>
  <c r="C26" i="18" l="1"/>
  <c r="B26" i="18"/>
  <c r="C17" i="18"/>
  <c r="B17" i="18"/>
  <c r="C8" i="17"/>
  <c r="C12" i="17" s="1"/>
  <c r="G16" i="16"/>
  <c r="G15" i="16"/>
  <c r="F13" i="16"/>
  <c r="F17" i="16" s="1"/>
  <c r="E13" i="16"/>
  <c r="E17" i="16" s="1"/>
  <c r="C13" i="16"/>
  <c r="C17" i="16" s="1"/>
  <c r="B13" i="16"/>
  <c r="B17" i="16" s="1"/>
  <c r="G12" i="16"/>
  <c r="G11" i="16"/>
  <c r="G10" i="16"/>
  <c r="G9" i="16"/>
  <c r="C24" i="15"/>
  <c r="G14" i="15"/>
  <c r="G18" i="15" s="1"/>
  <c r="G24" i="15" s="1"/>
  <c r="F14" i="15"/>
  <c r="F18" i="15" s="1"/>
  <c r="F24" i="15" s="1"/>
  <c r="E14" i="15"/>
  <c r="E18" i="15" s="1"/>
  <c r="E24" i="15" s="1"/>
  <c r="C14" i="15"/>
  <c r="C23" i="15" s="1"/>
  <c r="B14" i="15"/>
  <c r="B23" i="15" s="1"/>
  <c r="G10" i="14"/>
  <c r="G15" i="14" s="1"/>
  <c r="G18" i="14" s="1"/>
  <c r="G23" i="14" s="1"/>
  <c r="F10" i="14"/>
  <c r="F11" i="14" s="1"/>
  <c r="E10" i="14"/>
  <c r="E11" i="14" s="1"/>
  <c r="C10" i="14"/>
  <c r="C15" i="14" s="1"/>
  <c r="C18" i="14" s="1"/>
  <c r="C23" i="14" s="1"/>
  <c r="B10" i="14"/>
  <c r="B15" i="14" s="1"/>
  <c r="B18" i="14" s="1"/>
  <c r="B23" i="14" s="1"/>
  <c r="F28" i="13"/>
  <c r="F31" i="13" s="1"/>
  <c r="E28" i="13"/>
  <c r="E31" i="13" s="1"/>
  <c r="D28" i="13"/>
  <c r="D31" i="13" s="1"/>
  <c r="C28" i="13"/>
  <c r="C31" i="13" s="1"/>
  <c r="B28" i="13"/>
  <c r="B31" i="13" s="1"/>
  <c r="F24" i="13"/>
  <c r="E24" i="13"/>
  <c r="D24" i="13"/>
  <c r="C24" i="13"/>
  <c r="B24" i="13"/>
  <c r="F23" i="13"/>
  <c r="E23" i="13"/>
  <c r="D23" i="13"/>
  <c r="C23" i="13"/>
  <c r="B23" i="13"/>
  <c r="F10" i="13"/>
  <c r="F13" i="13" s="1"/>
  <c r="F22" i="13" s="1"/>
  <c r="F25" i="13" s="1"/>
  <c r="E10" i="13"/>
  <c r="E17" i="13" s="1"/>
  <c r="E20" i="13" s="1"/>
  <c r="D10" i="13"/>
  <c r="D17" i="13" s="1"/>
  <c r="D20" i="13" s="1"/>
  <c r="C10" i="13"/>
  <c r="C13" i="13" s="1"/>
  <c r="C22" i="13" s="1"/>
  <c r="B10" i="13"/>
  <c r="B13" i="13" s="1"/>
  <c r="B22" i="13" s="1"/>
  <c r="B25" i="13" s="1"/>
  <c r="M41" i="12"/>
  <c r="I41" i="12"/>
  <c r="E41" i="12"/>
  <c r="M40" i="12"/>
  <c r="I40" i="12"/>
  <c r="E40" i="12"/>
  <c r="M39" i="12"/>
  <c r="I39" i="12"/>
  <c r="E39" i="12"/>
  <c r="M38" i="12"/>
  <c r="I38" i="12"/>
  <c r="E38" i="12"/>
  <c r="M37" i="12"/>
  <c r="I37" i="12"/>
  <c r="E37" i="12"/>
  <c r="M33" i="12"/>
  <c r="I33" i="12"/>
  <c r="E33" i="12"/>
  <c r="M32" i="12"/>
  <c r="I32" i="12"/>
  <c r="E32" i="12"/>
  <c r="M30" i="12"/>
  <c r="I30" i="12"/>
  <c r="E30" i="12"/>
  <c r="L29" i="12"/>
  <c r="K29" i="12"/>
  <c r="H29" i="12"/>
  <c r="G29" i="12"/>
  <c r="D29" i="12"/>
  <c r="C29" i="12"/>
  <c r="B29" i="12"/>
  <c r="M28" i="12"/>
  <c r="I28" i="12"/>
  <c r="E28" i="12"/>
  <c r="M27" i="12"/>
  <c r="I27" i="12"/>
  <c r="E27" i="12"/>
  <c r="M26" i="12"/>
  <c r="I26" i="12"/>
  <c r="E26" i="12"/>
  <c r="M25" i="12"/>
  <c r="I25" i="12"/>
  <c r="E25" i="12"/>
  <c r="M24" i="12"/>
  <c r="I24" i="12"/>
  <c r="E24" i="12"/>
  <c r="M23" i="12"/>
  <c r="I23" i="12"/>
  <c r="E23" i="12"/>
  <c r="M22" i="12"/>
  <c r="I22" i="12"/>
  <c r="E22" i="12"/>
  <c r="M21" i="12"/>
  <c r="I21" i="12"/>
  <c r="E21" i="12"/>
  <c r="M20" i="12"/>
  <c r="I20" i="12"/>
  <c r="E20" i="12"/>
  <c r="L18" i="12"/>
  <c r="K18" i="12"/>
  <c r="H18" i="12"/>
  <c r="G18" i="12"/>
  <c r="D18" i="12"/>
  <c r="C18" i="12"/>
  <c r="B18" i="12"/>
  <c r="M17" i="12"/>
  <c r="I17" i="12"/>
  <c r="E17" i="12"/>
  <c r="M16" i="12"/>
  <c r="I16" i="12"/>
  <c r="E16" i="12"/>
  <c r="M15" i="12"/>
  <c r="I15" i="12"/>
  <c r="E15" i="12"/>
  <c r="M14" i="12"/>
  <c r="I14" i="12"/>
  <c r="E14" i="12"/>
  <c r="M13" i="12"/>
  <c r="I13" i="12"/>
  <c r="E13" i="12"/>
  <c r="M12" i="12"/>
  <c r="I12" i="12"/>
  <c r="E12" i="12"/>
  <c r="M11" i="12"/>
  <c r="I11" i="12"/>
  <c r="E11" i="12"/>
  <c r="M9" i="12"/>
  <c r="I9" i="12"/>
  <c r="E9" i="12"/>
  <c r="S32" i="11"/>
  <c r="M32" i="11"/>
  <c r="G32" i="11"/>
  <c r="S29" i="11"/>
  <c r="M29" i="11"/>
  <c r="G29" i="11"/>
  <c r="S25" i="11"/>
  <c r="M25" i="11"/>
  <c r="G25" i="11"/>
  <c r="S24" i="11"/>
  <c r="M24" i="11"/>
  <c r="G24" i="11"/>
  <c r="S23" i="11"/>
  <c r="M23" i="11"/>
  <c r="G23" i="11"/>
  <c r="Q18" i="11"/>
  <c r="P18" i="11"/>
  <c r="O18" i="11"/>
  <c r="K18" i="11"/>
  <c r="J18" i="11"/>
  <c r="I18" i="11"/>
  <c r="E18" i="11"/>
  <c r="D18" i="11"/>
  <c r="C18" i="11"/>
  <c r="S17" i="11"/>
  <c r="M17" i="11"/>
  <c r="G17" i="11"/>
  <c r="S16" i="11"/>
  <c r="M16" i="11"/>
  <c r="G16" i="11"/>
  <c r="S15" i="11"/>
  <c r="M15" i="11"/>
  <c r="G15" i="11"/>
  <c r="S14" i="11"/>
  <c r="M14" i="11"/>
  <c r="G14" i="11"/>
  <c r="Q11" i="11"/>
  <c r="Q20" i="11" s="1"/>
  <c r="Q26" i="11" s="1"/>
  <c r="P11" i="11"/>
  <c r="O11" i="11"/>
  <c r="K11" i="11"/>
  <c r="J11" i="11"/>
  <c r="J20" i="11" s="1"/>
  <c r="J26" i="11" s="1"/>
  <c r="I11" i="11"/>
  <c r="E11" i="11"/>
  <c r="D11" i="11"/>
  <c r="C11" i="11"/>
  <c r="C20" i="11" s="1"/>
  <c r="C26" i="11" s="1"/>
  <c r="M10" i="11"/>
  <c r="G10" i="11"/>
  <c r="S9" i="11"/>
  <c r="S11" i="11" s="1"/>
  <c r="M9" i="11"/>
  <c r="G9" i="11"/>
  <c r="F21" i="10"/>
  <c r="F25" i="10" s="1"/>
  <c r="G19" i="10"/>
  <c r="G21" i="10" s="1"/>
  <c r="G25" i="10" s="1"/>
  <c r="F19" i="10"/>
  <c r="E19" i="10"/>
  <c r="E21" i="10" s="1"/>
  <c r="E25" i="10" s="1"/>
  <c r="C19" i="10"/>
  <c r="C21" i="10" s="1"/>
  <c r="C25" i="10" s="1"/>
  <c r="B19" i="10"/>
  <c r="B21" i="10" s="1"/>
  <c r="G10" i="10"/>
  <c r="G12" i="10" s="1"/>
  <c r="F10" i="10"/>
  <c r="F12" i="10" s="1"/>
  <c r="E10" i="10"/>
  <c r="E12" i="10" s="1"/>
  <c r="C10" i="10"/>
  <c r="C12" i="10" s="1"/>
  <c r="B10" i="10"/>
  <c r="B12" i="10" s="1"/>
  <c r="G22" i="7"/>
  <c r="G23" i="7" s="1"/>
  <c r="F22" i="7"/>
  <c r="F23" i="7" s="1"/>
  <c r="E22" i="7"/>
  <c r="E23" i="7" s="1"/>
  <c r="C22" i="7"/>
  <c r="C23" i="7" s="1"/>
  <c r="B22" i="7"/>
  <c r="B23" i="7" s="1"/>
  <c r="G16" i="7"/>
  <c r="G17" i="7" s="1"/>
  <c r="F16" i="7"/>
  <c r="F17" i="7" s="1"/>
  <c r="E16" i="7"/>
  <c r="E17" i="7" s="1"/>
  <c r="C16" i="7"/>
  <c r="C17" i="7" s="1"/>
  <c r="B16" i="7"/>
  <c r="B17" i="7" s="1"/>
  <c r="G10" i="7"/>
  <c r="G11" i="7" s="1"/>
  <c r="F10" i="7"/>
  <c r="F11" i="7" s="1"/>
  <c r="E10" i="7"/>
  <c r="E11" i="7" s="1"/>
  <c r="C10" i="7"/>
  <c r="C11" i="7" s="1"/>
  <c r="B10" i="7"/>
  <c r="B11" i="7" s="1"/>
  <c r="H29" i="6"/>
  <c r="G29" i="6"/>
  <c r="F29" i="6"/>
  <c r="E29" i="6"/>
  <c r="C29" i="6"/>
  <c r="B29" i="6"/>
  <c r="H21" i="6"/>
  <c r="G21" i="6"/>
  <c r="F21" i="6"/>
  <c r="E21" i="6"/>
  <c r="C21" i="6"/>
  <c r="B21" i="6"/>
  <c r="H12" i="6"/>
  <c r="G12" i="6"/>
  <c r="F12" i="6"/>
  <c r="E12" i="6"/>
  <c r="C12" i="6"/>
  <c r="B12" i="6"/>
  <c r="G28" i="5"/>
  <c r="F28" i="5"/>
  <c r="E28" i="5"/>
  <c r="C28" i="5"/>
  <c r="B28" i="5"/>
  <c r="G18" i="5"/>
  <c r="F18" i="5"/>
  <c r="E18" i="5"/>
  <c r="C18" i="5"/>
  <c r="B18" i="5"/>
  <c r="D32" i="4"/>
  <c r="D38" i="4" s="1"/>
  <c r="B32" i="4"/>
  <c r="B38" i="4" s="1"/>
  <c r="D24" i="4"/>
  <c r="D18" i="4"/>
  <c r="B18" i="4"/>
  <c r="D13" i="4"/>
  <c r="B13" i="4"/>
  <c r="G22" i="3"/>
  <c r="F22" i="3"/>
  <c r="E22" i="3"/>
  <c r="C22" i="3"/>
  <c r="B22" i="3"/>
  <c r="G15" i="3"/>
  <c r="G17" i="3" s="1"/>
  <c r="F15" i="3"/>
  <c r="F17" i="3" s="1"/>
  <c r="E15" i="3"/>
  <c r="E17" i="3" s="1"/>
  <c r="C15" i="3"/>
  <c r="C17" i="3" s="1"/>
  <c r="C24" i="3" s="1"/>
  <c r="B15" i="3"/>
  <c r="B17" i="3" s="1"/>
  <c r="D12" i="2"/>
  <c r="D18" i="2" s="1"/>
  <c r="C12" i="2"/>
  <c r="C18" i="2" s="1"/>
  <c r="G11" i="11" l="1"/>
  <c r="C17" i="13"/>
  <c r="C20" i="13" s="1"/>
  <c r="C31" i="12"/>
  <c r="C34" i="12" s="1"/>
  <c r="G11" i="14"/>
  <c r="E30" i="5"/>
  <c r="E33" i="5" s="1"/>
  <c r="B26" i="4"/>
  <c r="F24" i="3"/>
  <c r="F37" i="3" s="1"/>
  <c r="F39" i="3" s="1"/>
  <c r="D20" i="11"/>
  <c r="D26" i="11" s="1"/>
  <c r="K20" i="11"/>
  <c r="K26" i="11" s="1"/>
  <c r="D26" i="4"/>
  <c r="G31" i="12"/>
  <c r="G34" i="12" s="1"/>
  <c r="B11" i="14"/>
  <c r="F15" i="14"/>
  <c r="F18" i="14" s="1"/>
  <c r="F23" i="14" s="1"/>
  <c r="B24" i="3"/>
  <c r="G24" i="3"/>
  <c r="G27" i="3" s="1"/>
  <c r="C30" i="5"/>
  <c r="C33" i="5" s="1"/>
  <c r="I20" i="11"/>
  <c r="I26" i="11" s="1"/>
  <c r="P20" i="11"/>
  <c r="P26" i="11" s="1"/>
  <c r="S18" i="11"/>
  <c r="I18" i="12"/>
  <c r="L31" i="12"/>
  <c r="L34" i="12" s="1"/>
  <c r="B31" i="12"/>
  <c r="B34" i="12" s="1"/>
  <c r="H31" i="12"/>
  <c r="H34" i="12" s="1"/>
  <c r="C25" i="13"/>
  <c r="B17" i="13"/>
  <c r="B20" i="13" s="1"/>
  <c r="F23" i="15"/>
  <c r="D13" i="13"/>
  <c r="D22" i="13" s="1"/>
  <c r="D25" i="13" s="1"/>
  <c r="F30" i="5"/>
  <c r="F33" i="5" s="1"/>
  <c r="M11" i="11"/>
  <c r="E18" i="12"/>
  <c r="E29" i="12"/>
  <c r="E31" i="12" s="1"/>
  <c r="E34" i="12" s="1"/>
  <c r="M29" i="12"/>
  <c r="B30" i="5"/>
  <c r="B33" i="5" s="1"/>
  <c r="G30" i="5"/>
  <c r="G33" i="5" s="1"/>
  <c r="S20" i="11"/>
  <c r="S26" i="11" s="1"/>
  <c r="G18" i="11"/>
  <c r="G20" i="11" s="1"/>
  <c r="G26" i="11" s="1"/>
  <c r="I29" i="12"/>
  <c r="D31" i="12"/>
  <c r="D34" i="12" s="1"/>
  <c r="G13" i="16"/>
  <c r="G17" i="16" s="1"/>
  <c r="E24" i="3"/>
  <c r="E27" i="3" s="1"/>
  <c r="E20" i="11"/>
  <c r="E26" i="11" s="1"/>
  <c r="O20" i="11"/>
  <c r="O26" i="11" s="1"/>
  <c r="M18" i="11"/>
  <c r="M18" i="12"/>
  <c r="K31" i="12"/>
  <c r="K34" i="12" s="1"/>
  <c r="F17" i="13"/>
  <c r="F20" i="13" s="1"/>
  <c r="E15" i="14"/>
  <c r="E18" i="14" s="1"/>
  <c r="E23" i="14" s="1"/>
  <c r="E23" i="15"/>
  <c r="F27" i="3"/>
  <c r="B28" i="3"/>
  <c r="B27" i="3"/>
  <c r="B37" i="3"/>
  <c r="B39" i="3" s="1"/>
  <c r="G28" i="3"/>
  <c r="G37" i="3"/>
  <c r="G39" i="3" s="1"/>
  <c r="C27" i="3"/>
  <c r="C37" i="3"/>
  <c r="C39" i="3" s="1"/>
  <c r="C28" i="3"/>
  <c r="D19" i="2"/>
  <c r="E13" i="13"/>
  <c r="E22" i="13" s="1"/>
  <c r="E25" i="13" s="1"/>
  <c r="C11" i="14"/>
  <c r="B18" i="15"/>
  <c r="B24" i="15" s="1"/>
  <c r="G23" i="15"/>
  <c r="C19" i="2"/>
  <c r="F28" i="3" l="1"/>
  <c r="M31" i="12"/>
  <c r="M34" i="12" s="1"/>
  <c r="I31" i="12"/>
  <c r="I34" i="12" s="1"/>
  <c r="M20" i="11"/>
  <c r="M26" i="11" s="1"/>
  <c r="E28" i="3"/>
  <c r="E37" i="3"/>
  <c r="E39" i="3" s="1"/>
</calcChain>
</file>

<file path=xl/sharedStrings.xml><?xml version="1.0" encoding="utf-8"?>
<sst xmlns="http://schemas.openxmlformats.org/spreadsheetml/2006/main" count="510" uniqueCount="374">
  <si>
    <t>CenturyLink, Inc.</t>
  </si>
  <si>
    <t>Financial Results</t>
  </si>
  <si>
    <t>(UNAUDITED)</t>
  </si>
  <si>
    <t>($ in millions)</t>
  </si>
  <si>
    <t>As Reported</t>
  </si>
  <si>
    <r>
      <rPr>
        <b/>
        <sz val="10"/>
        <color rgb="FF000000"/>
        <rFont val="Arial"/>
        <family val="2"/>
      </rPr>
      <t xml:space="preserve">Pro Forma </t>
    </r>
    <r>
      <rPr>
        <b/>
        <vertAlign val="superscript"/>
        <sz val="10"/>
        <color rgb="FF000000"/>
        <rFont val="Arial"/>
        <family val="2"/>
      </rPr>
      <t>2</t>
    </r>
  </si>
  <si>
    <t>Second Quarter</t>
  </si>
  <si>
    <t>Metric</t>
  </si>
  <si>
    <t>Business Revenue</t>
  </si>
  <si>
    <t>Consumer Revenue</t>
  </si>
  <si>
    <r>
      <rPr>
        <sz val="10"/>
        <color rgb="FF000000"/>
        <rFont val="Arial"/>
        <family val="2"/>
      </rPr>
      <t xml:space="preserve">Regulatory Revenue </t>
    </r>
    <r>
      <rPr>
        <vertAlign val="superscript"/>
        <sz val="10"/>
        <color rgb="FF000000"/>
        <rFont val="Arial"/>
        <family val="2"/>
      </rPr>
      <t>3</t>
    </r>
  </si>
  <si>
    <t>Total Revenue</t>
  </si>
  <si>
    <t>Cost of Products and Services</t>
  </si>
  <si>
    <t>Selling, General &amp; Administrative Expenses</t>
  </si>
  <si>
    <t>Share-based compensation expenses</t>
  </si>
  <si>
    <r>
      <rPr>
        <sz val="10"/>
        <color rgb="FF000000"/>
        <rFont val="Arial"/>
        <family val="2"/>
      </rPr>
      <t xml:space="preserve">Adjusted EBITDA </t>
    </r>
    <r>
      <rPr>
        <vertAlign val="superscript"/>
        <sz val="10"/>
        <color rgb="FF000000"/>
        <rFont val="Arial"/>
        <family val="2"/>
      </rPr>
      <t>1</t>
    </r>
  </si>
  <si>
    <r>
      <rPr>
        <sz val="10"/>
        <color rgb="FF000000"/>
        <rFont val="Arial"/>
        <family val="2"/>
      </rPr>
      <t xml:space="preserve">Adjusted EBITDA, excluding integration-related expenses </t>
    </r>
    <r>
      <rPr>
        <vertAlign val="superscript"/>
        <sz val="10"/>
        <color rgb="FF000000"/>
        <rFont val="Arial"/>
        <family val="2"/>
      </rPr>
      <t>1, 4</t>
    </r>
  </si>
  <si>
    <r>
      <rPr>
        <sz val="10"/>
        <color rgb="FF000000"/>
        <rFont val="Arial"/>
        <family val="2"/>
      </rPr>
      <t xml:space="preserve">Adjusted EBITDA Margin </t>
    </r>
    <r>
      <rPr>
        <vertAlign val="superscript"/>
        <sz val="10"/>
        <color rgb="FF000000"/>
        <rFont val="Arial"/>
        <family val="2"/>
      </rPr>
      <t>1</t>
    </r>
  </si>
  <si>
    <r>
      <rPr>
        <sz val="10"/>
        <color rgb="FF000000"/>
        <rFont val="Arial"/>
        <family val="2"/>
      </rPr>
      <t xml:space="preserve">Adjusted EBITDA Margin, excluding integration-related expenses </t>
    </r>
    <r>
      <rPr>
        <vertAlign val="superscript"/>
        <sz val="10"/>
        <color rgb="FF000000"/>
        <rFont val="Arial"/>
        <family val="2"/>
      </rPr>
      <t>1, 4</t>
    </r>
  </si>
  <si>
    <r>
      <rPr>
        <sz val="10"/>
        <color rgb="FF000000"/>
        <rFont val="Arial"/>
        <family val="2"/>
      </rPr>
      <t xml:space="preserve">Cash Flow from Operating Activities </t>
    </r>
    <r>
      <rPr>
        <vertAlign val="superscript"/>
        <sz val="10"/>
        <color rgb="FF000000"/>
        <rFont val="Arial"/>
        <family val="2"/>
      </rPr>
      <t>1, 5</t>
    </r>
  </si>
  <si>
    <t>Capital Expenditures</t>
  </si>
  <si>
    <r>
      <rPr>
        <sz val="10"/>
        <color rgb="FF000000"/>
        <rFont val="Arial"/>
        <family val="2"/>
      </rPr>
      <t xml:space="preserve">Capital Expenditures, excluding integration-related capital expenditures </t>
    </r>
    <r>
      <rPr>
        <vertAlign val="superscript"/>
        <sz val="10"/>
        <color rgb="FF000000"/>
        <rFont val="Arial"/>
        <family val="2"/>
      </rPr>
      <t>6</t>
    </r>
  </si>
  <si>
    <r>
      <rPr>
        <sz val="10"/>
        <color rgb="FF000000"/>
        <rFont val="Arial"/>
        <family val="2"/>
      </rPr>
      <t xml:space="preserve">Unlevered Cash Flow </t>
    </r>
    <r>
      <rPr>
        <vertAlign val="superscript"/>
        <sz val="10"/>
        <color rgb="FF000000"/>
        <rFont val="Arial"/>
        <family val="2"/>
      </rPr>
      <t>1</t>
    </r>
  </si>
  <si>
    <r>
      <rPr>
        <sz val="10"/>
        <color rgb="FF000000"/>
        <rFont val="Arial"/>
        <family val="2"/>
      </rPr>
      <t xml:space="preserve">Unlevered Cash Flow, excluding integration-related expenses </t>
    </r>
    <r>
      <rPr>
        <vertAlign val="superscript"/>
        <sz val="10"/>
        <color rgb="FF000000"/>
        <rFont val="Arial"/>
        <family val="2"/>
      </rPr>
      <t>1, 5</t>
    </r>
  </si>
  <si>
    <r>
      <rPr>
        <sz val="10"/>
        <color rgb="FF000000"/>
        <rFont val="Arial"/>
        <family val="2"/>
      </rPr>
      <t xml:space="preserve">Free Cash Flow </t>
    </r>
    <r>
      <rPr>
        <vertAlign val="superscript"/>
        <sz val="10"/>
        <color rgb="FF000000"/>
        <rFont val="Arial"/>
        <family val="2"/>
      </rPr>
      <t>1</t>
    </r>
  </si>
  <si>
    <r>
      <rPr>
        <sz val="10"/>
        <color rgb="FF000000"/>
        <rFont val="Arial"/>
        <family val="2"/>
      </rPr>
      <t xml:space="preserve">Free Cash Flow, excluding integration-related expenses </t>
    </r>
    <r>
      <rPr>
        <vertAlign val="superscript"/>
        <sz val="10"/>
        <color rgb="FF000000"/>
        <rFont val="Arial"/>
        <family val="2"/>
      </rPr>
      <t>1, 5</t>
    </r>
  </si>
  <si>
    <t>Net Income</t>
  </si>
  <si>
    <t>Net Income per Common Share - diluted</t>
  </si>
  <si>
    <t>Weighted Average Shares Outstanding (in millions) - diluted</t>
  </si>
  <si>
    <r>
      <rPr>
        <b/>
        <sz val="10"/>
        <color rgb="FF000000"/>
        <rFont val="Arial"/>
        <family val="2"/>
      </rPr>
      <t>CenturyLink, Inc.</t>
    </r>
  </si>
  <si>
    <t>Consolidated Statements of Income</t>
  </si>
  <si>
    <r>
      <rPr>
        <i/>
        <sz val="10"/>
        <color rgb="FF000000"/>
        <rFont val="Arial"/>
        <family val="2"/>
      </rPr>
      <t>($ in millions; shares in millions)</t>
    </r>
  </si>
  <si>
    <t>Actual</t>
  </si>
  <si>
    <t>Pro Forma</t>
  </si>
  <si>
    <t>2Q18</t>
  </si>
  <si>
    <r>
      <rPr>
        <b/>
        <sz val="10"/>
        <color rgb="FF000000"/>
        <rFont val="Arial"/>
        <family val="2"/>
      </rPr>
      <t>1Q18</t>
    </r>
  </si>
  <si>
    <r>
      <rPr>
        <b/>
        <sz val="10"/>
        <color rgb="FF000000"/>
        <rFont val="Arial"/>
        <family val="2"/>
      </rPr>
      <t>4Q17</t>
    </r>
  </si>
  <si>
    <r>
      <rPr>
        <b/>
        <sz val="10"/>
        <color rgb="FF000000"/>
        <rFont val="Arial"/>
        <family val="2"/>
      </rPr>
      <t>3Q17</t>
    </r>
  </si>
  <si>
    <r>
      <rPr>
        <b/>
        <sz val="10"/>
        <color rgb="FF000000"/>
        <rFont val="Arial"/>
        <family val="2"/>
      </rPr>
      <t>2Q17</t>
    </r>
  </si>
  <si>
    <t>OPERATING REVENUES</t>
  </si>
  <si>
    <t>OPERATING EXPENSES</t>
  </si>
  <si>
    <t>Cost of services and products (exclusive of depreciation and amortization)</t>
  </si>
  <si>
    <t>Selling, general and administrative</t>
  </si>
  <si>
    <t>Depreciation and amortization</t>
  </si>
  <si>
    <t>Less estimated net costs of colocation sold to Cyxtera and not retained</t>
  </si>
  <si>
    <t>Total operating expenses</t>
  </si>
  <si>
    <t>OPERATING INCOME</t>
  </si>
  <si>
    <t>OTHER (EXPENSE) INCOME</t>
  </si>
  <si>
    <t>Interest Expense</t>
  </si>
  <si>
    <t>Other income (expense), net</t>
  </si>
  <si>
    <t>Total other expense, net</t>
  </si>
  <si>
    <t>Income tax (benefit) expense</t>
  </si>
  <si>
    <t>NET INCOME</t>
  </si>
  <si>
    <t>BASIC AND DILUTED EARNINGS PER COMMON SHARE</t>
  </si>
  <si>
    <t>Basic</t>
  </si>
  <si>
    <t>Diluted</t>
  </si>
  <si>
    <t>WEIGHTED AVERAGE COMMON SHARES OUTSTANDING</t>
  </si>
  <si>
    <r>
      <rPr>
        <sz val="10"/>
        <color rgb="FF000000"/>
        <rFont val="Arial"/>
        <family val="2"/>
      </rPr>
      <t>DIVIDENDS DECLARED PER COMMON SHARE</t>
    </r>
    <r>
      <rPr>
        <vertAlign val="superscript"/>
        <sz val="10"/>
        <color rgb="FF000000"/>
        <rFont val="Arial"/>
        <family val="2"/>
      </rPr>
      <t xml:space="preserve"> (1)</t>
    </r>
  </si>
  <si>
    <r>
      <rPr>
        <sz val="10"/>
        <color rgb="FF000000"/>
        <rFont val="Arial"/>
        <family val="2"/>
      </rPr>
      <t>Add back: integration-related expenses and special items</t>
    </r>
    <r>
      <rPr>
        <vertAlign val="superscript"/>
        <sz val="10"/>
        <color rgb="FF000000"/>
        <rFont val="Arial"/>
        <family val="2"/>
      </rPr>
      <t>(2)</t>
    </r>
  </si>
  <si>
    <t>NET INCOME EXCLUDING INTEGRATION-RELATED EXPENSES AND SPECIAL ITEMS</t>
  </si>
  <si>
    <t>DILUTED EARNINGS PER SHARE EXCLUDING INTEGRATION-RELATED EXPENSES AND SPECIAL ITEMS</t>
  </si>
  <si>
    <r>
      <rPr>
        <vertAlign val="superscript"/>
        <sz val="10"/>
        <color rgb="FF000000"/>
        <rFont val="Arial"/>
        <family val="2"/>
      </rPr>
      <t xml:space="preserve">(1) </t>
    </r>
    <r>
      <rPr>
        <sz val="10"/>
        <color rgb="FF000000"/>
        <rFont val="Arial"/>
        <family val="2"/>
      </rPr>
      <t>Dividends per common share based on actuals previously reported</t>
    </r>
  </si>
  <si>
    <r>
      <rPr>
        <vertAlign val="superscript"/>
        <sz val="10"/>
        <color rgb="FF000000"/>
        <rFont val="Arial"/>
        <family val="2"/>
      </rPr>
      <t>(2)</t>
    </r>
    <r>
      <rPr>
        <sz val="10"/>
        <color rgb="FF000000"/>
        <rFont val="Arial"/>
        <family val="2"/>
      </rPr>
      <t xml:space="preserve"> Net of income tax effect. Refer to </t>
    </r>
    <r>
      <rPr>
        <i/>
        <sz val="10"/>
        <color rgb="FF000000"/>
        <rFont val="Arial"/>
        <family val="2"/>
      </rPr>
      <t>Non-GAAP Special Items</t>
    </r>
    <r>
      <rPr>
        <sz val="10"/>
        <color rgb="FF000000"/>
        <rFont val="Arial"/>
        <family val="2"/>
      </rPr>
      <t xml:space="preserve"> for detail of special items included.</t>
    </r>
  </si>
  <si>
    <r>
      <rPr>
        <b/>
        <sz val="10"/>
        <color rgb="FF000000"/>
        <rFont val="Arial"/>
        <family val="2"/>
      </rPr>
      <t>CenturyLink, Inc.</t>
    </r>
  </si>
  <si>
    <t>Condensed Consolidated Balance Sheets</t>
  </si>
  <si>
    <r>
      <rPr>
        <i/>
        <sz val="10"/>
        <color rgb="FF000000"/>
        <rFont val="Arial"/>
        <family val="2"/>
      </rPr>
      <t>($ in millions)</t>
    </r>
  </si>
  <si>
    <r>
      <rPr>
        <b/>
        <sz val="10"/>
        <color rgb="FF000000"/>
        <rFont val="Arial"/>
        <family val="2"/>
      </rPr>
      <t>Actual</t>
    </r>
  </si>
  <si>
    <t>1Q18</t>
  </si>
  <si>
    <r>
      <rPr>
        <b/>
        <sz val="10"/>
        <color rgb="FF000000"/>
        <rFont val="Arial"/>
        <family val="2"/>
      </rPr>
      <t>4Q17</t>
    </r>
  </si>
  <si>
    <r>
      <rPr>
        <b/>
        <sz val="10"/>
        <color rgb="FF000000"/>
        <rFont val="Arial"/>
        <family val="2"/>
      </rPr>
      <t>ASSETS</t>
    </r>
  </si>
  <si>
    <t>CURRENT ASSETS</t>
  </si>
  <si>
    <t>Cash and cash equivalents</t>
  </si>
  <si>
    <t>Restricted cash and securities</t>
  </si>
  <si>
    <t>Other current assets</t>
  </si>
  <si>
    <t>Total current assets</t>
  </si>
  <si>
    <t>NET PROPERTY, PLANT AND EQUIPMENT</t>
  </si>
  <si>
    <t>Property, plant and equipment</t>
  </si>
  <si>
    <t>Accumulated depreciation</t>
  </si>
  <si>
    <t>Net property, plant and equipment</t>
  </si>
  <si>
    <t>GOODWILL AND OTHER ASSETS</t>
  </si>
  <si>
    <t>Goodwill</t>
  </si>
  <si>
    <t>Other, net</t>
  </si>
  <si>
    <t>Total goodwill and other assets</t>
  </si>
  <si>
    <t>TOTAL ASSETS</t>
  </si>
  <si>
    <r>
      <rPr>
        <b/>
        <sz val="10"/>
        <color rgb="FF000000"/>
        <rFont val="Arial"/>
        <family val="2"/>
      </rPr>
      <t>LIABILITIES AND STOCKHOLDERS' EQUITY</t>
    </r>
  </si>
  <si>
    <t>CURRENT LIABILITIES</t>
  </si>
  <si>
    <t>Current maturities of long-term debt</t>
  </si>
  <si>
    <t>Other current liabilities</t>
  </si>
  <si>
    <t>Total current liabilities</t>
  </si>
  <si>
    <t>LONG TERM DEBT</t>
  </si>
  <si>
    <t>DEFERRED CREDITS AND OTHER LIABILITIES</t>
  </si>
  <si>
    <t>STOCKHOLDERS' EQUITY</t>
  </si>
  <si>
    <t>TOTAL LIABILITIES AND STOCKHOLDERS' EQUITY</t>
  </si>
  <si>
    <t>Condensed Consolidated Statements of Cash Flows</t>
  </si>
  <si>
    <r>
      <rPr>
        <b/>
        <sz val="10"/>
        <color rgb="FF000000"/>
        <rFont val="Arial"/>
        <family val="2"/>
      </rPr>
      <t>Actual</t>
    </r>
  </si>
  <si>
    <r>
      <rPr>
        <b/>
        <sz val="10"/>
        <color rgb="FF000000"/>
        <rFont val="Arial"/>
        <family val="2"/>
      </rPr>
      <t>Pro Forma</t>
    </r>
  </si>
  <si>
    <r>
      <rPr>
        <b/>
        <sz val="10"/>
        <color rgb="FF000000"/>
        <rFont val="Arial"/>
        <family val="2"/>
      </rPr>
      <t>1Q18</t>
    </r>
  </si>
  <si>
    <r>
      <rPr>
        <b/>
        <sz val="10"/>
        <color rgb="FF000000"/>
        <rFont val="Arial"/>
        <family val="2"/>
      </rPr>
      <t>4Q17</t>
    </r>
  </si>
  <si>
    <r>
      <rPr>
        <b/>
        <sz val="10"/>
        <color rgb="FF000000"/>
        <rFont val="Arial"/>
        <family val="2"/>
      </rPr>
      <t>3Q17</t>
    </r>
  </si>
  <si>
    <r>
      <rPr>
        <b/>
        <sz val="10"/>
        <color rgb="FF000000"/>
        <rFont val="Arial"/>
        <family val="2"/>
      </rPr>
      <t>2Q17</t>
    </r>
  </si>
  <si>
    <r>
      <rPr>
        <b/>
        <sz val="10"/>
        <color rgb="FF000000"/>
        <rFont val="Arial"/>
        <family val="2"/>
      </rPr>
      <t>OPERATING ACTIVITIES</t>
    </r>
  </si>
  <si>
    <t>Net cash provided by operating activities</t>
  </si>
  <si>
    <r>
      <rPr>
        <b/>
        <sz val="10"/>
        <color rgb="FF000000"/>
        <rFont val="Arial"/>
        <family val="2"/>
      </rPr>
      <t>INVESTING ACTIVITIES</t>
    </r>
  </si>
  <si>
    <t>Capital expenditures</t>
  </si>
  <si>
    <t>Cash paid for acquisitions</t>
  </si>
  <si>
    <t>Proceeds from the sale of data centers and colocation business, less cash sold</t>
  </si>
  <si>
    <t>Proceeds from sale of property, plant and equipment and other assets</t>
  </si>
  <si>
    <t>Purchase of marketable securities</t>
  </si>
  <si>
    <t>Maturity of marketable securities</t>
  </si>
  <si>
    <t>Other investing, net</t>
  </si>
  <si>
    <t>Net cash (used in) provided by investing activities</t>
  </si>
  <si>
    <r>
      <rPr>
        <b/>
        <sz val="10"/>
        <color rgb="FF000000"/>
        <rFont val="Arial"/>
        <family val="2"/>
      </rPr>
      <t>FINANCING ACTIVITIES</t>
    </r>
  </si>
  <si>
    <t>Net proceeds from the issuance of long-term debt</t>
  </si>
  <si>
    <t>Proceeds from financing obligation</t>
  </si>
  <si>
    <t>Payments of financing obligations</t>
  </si>
  <si>
    <t>Payments of long-term debt</t>
  </si>
  <si>
    <t>Net (payments) proceeds on credit facility and revolving line of credit</t>
  </si>
  <si>
    <t>Dividends paid</t>
  </si>
  <si>
    <t>Other financing, net</t>
  </si>
  <si>
    <t>Payment of contingent consideration</t>
  </si>
  <si>
    <t>Net cash (used in) provided by financing activities</t>
  </si>
  <si>
    <t>Effect of exchange rates on cash, cash equivalents, restricted cash and securities</t>
  </si>
  <si>
    <t>Net (decrease) increase in cash, cash equivalents, restricted cash and securities</t>
  </si>
  <si>
    <t>Cash, cash equivalents, restricted cash, and securities at beginning of period</t>
  </si>
  <si>
    <t>Less: cash acquired included in proforma beginning balance</t>
  </si>
  <si>
    <t>Cash, cash equivalents restricted cash, and securities at end of period</t>
  </si>
  <si>
    <t>Disaggregated Revenues</t>
  </si>
  <si>
    <r>
      <rPr>
        <b/>
        <sz val="10"/>
        <color rgb="FF000000"/>
        <rFont val="Arial"/>
        <family val="2"/>
      </rPr>
      <t>1Q18</t>
    </r>
  </si>
  <si>
    <r>
      <rPr>
        <b/>
        <sz val="10"/>
        <color rgb="FF000000"/>
        <rFont val="Arial"/>
        <family val="2"/>
      </rPr>
      <t>4Q17</t>
    </r>
  </si>
  <si>
    <r>
      <rPr>
        <b/>
        <sz val="10"/>
        <color rgb="FF000000"/>
        <rFont val="Arial"/>
        <family val="2"/>
      </rPr>
      <t>3Q17</t>
    </r>
  </si>
  <si>
    <r>
      <rPr>
        <b/>
        <sz val="10"/>
        <color rgb="FF000000"/>
        <rFont val="Arial"/>
        <family val="2"/>
      </rPr>
      <t>2Q17</t>
    </r>
  </si>
  <si>
    <r>
      <rPr>
        <b/>
        <sz val="10"/>
        <color rgb="FF000000"/>
        <rFont val="Arial"/>
        <family val="2"/>
      </rPr>
      <t>1Q17</t>
    </r>
  </si>
  <si>
    <r>
      <rPr>
        <b/>
        <u/>
        <sz val="10"/>
        <color rgb="FF000000"/>
        <rFont val="Arial"/>
        <family val="2"/>
      </rPr>
      <t>By Segment</t>
    </r>
  </si>
  <si>
    <t>Business</t>
  </si>
  <si>
    <t>Consumer</t>
  </si>
  <si>
    <t>Regulatory</t>
  </si>
  <si>
    <r>
      <rPr>
        <b/>
        <sz val="10"/>
        <color rgb="FF000000"/>
        <rFont val="Arial"/>
        <family val="2"/>
      </rPr>
      <t>Total revenues</t>
    </r>
  </si>
  <si>
    <r>
      <rPr>
        <b/>
        <u/>
        <sz val="10"/>
        <color rgb="FF000000"/>
        <rFont val="Arial"/>
        <family val="2"/>
      </rPr>
      <t>By Business Unit</t>
    </r>
  </si>
  <si>
    <t>Medium &amp; Small Business</t>
  </si>
  <si>
    <t>Enterprise</t>
  </si>
  <si>
    <t>International &amp; Global Accounts</t>
  </si>
  <si>
    <t>Wholesale &amp; Indirect</t>
  </si>
  <si>
    <r>
      <rPr>
        <b/>
        <sz val="10"/>
        <color rgb="FF000000"/>
        <rFont val="Arial"/>
        <family val="2"/>
      </rPr>
      <t>Total revenues</t>
    </r>
  </si>
  <si>
    <r>
      <rPr>
        <b/>
        <u/>
        <sz val="10"/>
        <color rgb="FF000000"/>
        <rFont val="Arial"/>
        <family val="2"/>
      </rPr>
      <t>By Service Type</t>
    </r>
  </si>
  <si>
    <t>IP &amp; Data Services</t>
  </si>
  <si>
    <t>Transport &amp; Infrastructure</t>
  </si>
  <si>
    <t>Voice &amp; Collaboration</t>
  </si>
  <si>
    <t>IT &amp; Managed Services</t>
  </si>
  <si>
    <r>
      <rPr>
        <b/>
        <sz val="10"/>
        <color rgb="FF000000"/>
        <rFont val="Arial"/>
        <family val="2"/>
      </rPr>
      <t>Total revenues</t>
    </r>
  </si>
  <si>
    <t>Selected Segment Financial Information</t>
  </si>
  <si>
    <r>
      <rPr>
        <b/>
        <sz val="10"/>
        <color rgb="FF000000"/>
        <rFont val="Arial"/>
        <family val="2"/>
      </rPr>
      <t>Actual</t>
    </r>
  </si>
  <si>
    <r>
      <rPr>
        <b/>
        <sz val="10"/>
        <color rgb="FF000000"/>
        <rFont val="Times New Roman"/>
        <family val="1"/>
      </rPr>
      <t>Actual</t>
    </r>
  </si>
  <si>
    <r>
      <rPr>
        <b/>
        <sz val="10"/>
        <color rgb="FF000000"/>
        <rFont val="Arial"/>
        <family val="2"/>
      </rPr>
      <t>Pro Forma</t>
    </r>
  </si>
  <si>
    <r>
      <rPr>
        <b/>
        <sz val="10"/>
        <color rgb="FF000000"/>
        <rFont val="Arial"/>
        <family val="2"/>
      </rPr>
      <t>1Q18</t>
    </r>
  </si>
  <si>
    <r>
      <rPr>
        <b/>
        <sz val="10"/>
        <color rgb="FF000000"/>
        <rFont val="Arial"/>
        <family val="2"/>
      </rPr>
      <t>4Q17</t>
    </r>
  </si>
  <si>
    <r>
      <rPr>
        <b/>
        <sz val="10"/>
        <color rgb="FF000000"/>
        <rFont val="Arial"/>
        <family val="2"/>
      </rPr>
      <t>3Q17</t>
    </r>
  </si>
  <si>
    <r>
      <rPr>
        <b/>
        <sz val="10"/>
        <color rgb="FF000000"/>
        <rFont val="Arial"/>
        <family val="2"/>
      </rPr>
      <t>2Q17</t>
    </r>
  </si>
  <si>
    <t>Total segment revenues</t>
  </si>
  <si>
    <t>Total segment expenses</t>
  </si>
  <si>
    <t>Total segment adjusted EBITDA</t>
  </si>
  <si>
    <t>Total segment adjusted EBITDA margin</t>
  </si>
  <si>
    <r>
      <rPr>
        <b/>
        <sz val="10"/>
        <color rgb="FF000000"/>
        <rFont val="Arial"/>
        <family val="2"/>
      </rPr>
      <t>Business</t>
    </r>
  </si>
  <si>
    <t>Revenues</t>
  </si>
  <si>
    <t>Expenses</t>
  </si>
  <si>
    <t>Segment adjusted EBITDA</t>
  </si>
  <si>
    <t>Segment adjusted EBTIDA margin</t>
  </si>
  <si>
    <r>
      <rPr>
        <b/>
        <sz val="10"/>
        <color rgb="FF000000"/>
        <rFont val="Arial"/>
        <family val="2"/>
      </rPr>
      <t>Consumer</t>
    </r>
  </si>
  <si>
    <t>Segment adjusted EBITDA margin</t>
  </si>
  <si>
    <t>In connection with CenturyLink's acquisition of Level 3, CenturyLink implemented a new organization structure and began managing its operations in two segments: business and consumer. CenturyLink's consumer segment remains substantially unchanged under this reorganization, and CenturyLink's newly recognized business segment includes the legacy CenturyLink enterprise segment operations and the legacy Level 3 operations. In addition, it reassigned it's information technology, managed hosting, cloud hosting and hosting area network operations into the business segment from the former non-reportable operating segment.</t>
  </si>
  <si>
    <r>
      <rPr>
        <b/>
        <sz val="10"/>
        <color rgb="FF000000"/>
        <rFont val="Arial"/>
        <family val="2"/>
      </rPr>
      <t>CenturyLink, Inc.</t>
    </r>
  </si>
  <si>
    <t>Operating Metrics</t>
  </si>
  <si>
    <r>
      <rPr>
        <i/>
        <sz val="10"/>
        <color rgb="FF000000"/>
        <rFont val="Arial"/>
        <family val="2"/>
      </rPr>
      <t>(In thousands)</t>
    </r>
  </si>
  <si>
    <r>
      <rPr>
        <b/>
        <sz val="10"/>
        <color rgb="FF000000"/>
        <rFont val="Arial"/>
        <family val="2"/>
      </rPr>
      <t>June 30, 2018</t>
    </r>
  </si>
  <si>
    <r>
      <rPr>
        <b/>
        <sz val="10"/>
        <color rgb="FF000000"/>
        <rFont val="Arial"/>
        <family val="2"/>
      </rPr>
      <t>March 31, 2018</t>
    </r>
  </si>
  <si>
    <r>
      <rPr>
        <b/>
        <sz val="10"/>
        <color rgb="FF000000"/>
        <rFont val="Arial"/>
        <family val="2"/>
      </rPr>
      <t>December 31, 2017</t>
    </r>
  </si>
  <si>
    <r>
      <rPr>
        <b/>
        <sz val="10"/>
        <color rgb="FF000000"/>
        <rFont val="Arial"/>
        <family val="2"/>
      </rPr>
      <t>September 30, 2017</t>
    </r>
  </si>
  <si>
    <r>
      <rPr>
        <b/>
        <sz val="10"/>
        <color rgb="FF000000"/>
        <rFont val="Arial"/>
        <family val="2"/>
      </rPr>
      <t>June 30, 2017</t>
    </r>
  </si>
  <si>
    <r>
      <rPr>
        <b/>
        <sz val="10"/>
        <color rgb="FF000000"/>
        <rFont val="Arial"/>
        <family val="2"/>
      </rPr>
      <t>Operating Metrics</t>
    </r>
  </si>
  <si>
    <t>Consumer broadband subscribers</t>
  </si>
  <si>
    <r>
      <rPr>
        <sz val="9"/>
        <color rgb="FF000000"/>
        <rFont val="Arial"/>
        <family val="2"/>
      </rPr>
      <t>CenturyLink's methodology for counting broadband subscribers may not be comparable to those of other companies.</t>
    </r>
  </si>
  <si>
    <r>
      <rPr>
        <b/>
        <sz val="10"/>
        <color rgb="FF000000"/>
        <rFont val="Arial"/>
        <family val="2"/>
      </rPr>
      <t>CenturyLink, Inc.</t>
    </r>
  </si>
  <si>
    <t>Non-GAAP Integration-Related Expenses and Special Items</t>
  </si>
  <si>
    <r>
      <rPr>
        <i/>
        <sz val="10"/>
        <color rgb="FF000000"/>
        <rFont val="Arial"/>
        <family val="2"/>
      </rPr>
      <t>($ in millions)</t>
    </r>
  </si>
  <si>
    <r>
      <rPr>
        <b/>
        <sz val="10"/>
        <color rgb="FF000000"/>
        <rFont val="Arial"/>
        <family val="2"/>
      </rPr>
      <t>Actual</t>
    </r>
  </si>
  <si>
    <r>
      <rPr>
        <b/>
        <sz val="10"/>
        <color rgb="FF000000"/>
        <rFont val="Arial"/>
        <family val="2"/>
      </rPr>
      <t>Pro Forma</t>
    </r>
  </si>
  <si>
    <r>
      <rPr>
        <b/>
        <sz val="10"/>
        <color rgb="FF000000"/>
        <rFont val="Arial"/>
        <family val="2"/>
      </rPr>
      <t>Integration-Related Expenses and Special Items Impacting Adjusted EBITDA</t>
    </r>
  </si>
  <si>
    <r>
      <rPr>
        <b/>
        <sz val="10"/>
        <color rgb="FF000000"/>
        <rFont val="Arial"/>
        <family val="2"/>
      </rPr>
      <t>1Q18</t>
    </r>
  </si>
  <si>
    <r>
      <rPr>
        <b/>
        <sz val="10"/>
        <color rgb="FF000000"/>
        <rFont val="Arial"/>
        <family val="2"/>
      </rPr>
      <t>4Q17</t>
    </r>
  </si>
  <si>
    <r>
      <rPr>
        <b/>
        <sz val="10"/>
        <color rgb="FF000000"/>
        <rFont val="Arial"/>
        <family val="2"/>
      </rPr>
      <t>3Q17</t>
    </r>
  </si>
  <si>
    <r>
      <rPr>
        <b/>
        <sz val="10"/>
        <color rgb="FF000000"/>
        <rFont val="Arial"/>
        <family val="2"/>
      </rPr>
      <t>2Q17</t>
    </r>
  </si>
  <si>
    <t>(Gain) loss on sale of data centers and colocation business</t>
  </si>
  <si>
    <r>
      <rPr>
        <sz val="10"/>
        <color rgb="FF000000"/>
        <rFont val="Arial"/>
        <family val="2"/>
      </rPr>
      <t xml:space="preserve">OTT/Stream impairment of content commitment and hardware, software, and internal labor </t>
    </r>
    <r>
      <rPr>
        <vertAlign val="superscript"/>
        <sz val="10"/>
        <color rgb="FF000000"/>
        <rFont val="Arial"/>
        <family val="2"/>
      </rPr>
      <t>(1)</t>
    </r>
  </si>
  <si>
    <r>
      <rPr>
        <b/>
        <sz val="10"/>
        <color rgb="FF000000"/>
        <rFont val="Arial"/>
        <family val="2"/>
      </rPr>
      <t>Total special items impacting adjusted EBITDA</t>
    </r>
  </si>
  <si>
    <r>
      <rPr>
        <sz val="10"/>
        <color rgb="FF000000"/>
        <rFont val="Arial"/>
        <family val="2"/>
      </rPr>
      <t>Plus: integration-related expenses impacting adjusted EBITDA</t>
    </r>
    <r>
      <rPr>
        <vertAlign val="superscript"/>
        <sz val="10"/>
        <color rgb="FF000000"/>
        <rFont val="Arial"/>
        <family val="2"/>
      </rPr>
      <t xml:space="preserve"> (3)</t>
    </r>
  </si>
  <si>
    <r>
      <rPr>
        <b/>
        <sz val="10"/>
        <color rgb="FF000000"/>
        <rFont val="Arial"/>
        <family val="2"/>
      </rPr>
      <t>Total integration-related expenses and special items impacting adjusted EBITDA</t>
    </r>
  </si>
  <si>
    <r>
      <rPr>
        <b/>
        <sz val="10"/>
        <color rgb="FF000000"/>
        <rFont val="Arial"/>
        <family val="2"/>
      </rPr>
      <t>Integration-Related Expenses and Special Items Impacting Net Income</t>
    </r>
  </si>
  <si>
    <t>4Q17</t>
  </si>
  <si>
    <t>3Q17</t>
  </si>
  <si>
    <t>2Q17</t>
  </si>
  <si>
    <r>
      <rPr>
        <sz val="10"/>
        <color rgb="FF000000"/>
        <rFont val="Arial"/>
        <family val="2"/>
      </rPr>
      <t xml:space="preserve">OTT/Stream impairment of content commitment and hardware, software, and internal labor </t>
    </r>
    <r>
      <rPr>
        <vertAlign val="superscript"/>
        <sz val="10"/>
        <color rgb="FF000000"/>
        <rFont val="Arial"/>
        <family val="2"/>
      </rPr>
      <t>(1)</t>
    </r>
  </si>
  <si>
    <t>Additional depreciation expense for real estate assets not meeting the requirement of sale leaseback accounting</t>
  </si>
  <si>
    <r>
      <rPr>
        <b/>
        <sz val="10"/>
        <color rgb="FF000000"/>
        <rFont val="Arial"/>
        <family val="2"/>
      </rPr>
      <t>Total special items impacting net income</t>
    </r>
  </si>
  <si>
    <r>
      <rPr>
        <sz val="10"/>
        <color rgb="FF000000"/>
        <rFont val="Arial"/>
        <family val="2"/>
      </rPr>
      <t>Plus: integration-related expenses impacting net income</t>
    </r>
    <r>
      <rPr>
        <vertAlign val="superscript"/>
        <sz val="10"/>
        <color rgb="FF000000"/>
        <rFont val="Arial"/>
        <family val="2"/>
      </rPr>
      <t xml:space="preserve"> (3)</t>
    </r>
  </si>
  <si>
    <r>
      <rPr>
        <b/>
        <sz val="10"/>
        <color rgb="FF000000"/>
        <rFont val="Arial"/>
        <family val="2"/>
      </rPr>
      <t>Total integration-related expenses and special items impacting net income</t>
    </r>
  </si>
  <si>
    <r>
      <rPr>
        <sz val="10"/>
        <color rgb="FF000000"/>
        <rFont val="Arial"/>
        <family val="2"/>
      </rPr>
      <t>Income tax effect of integration-related expenses and special items</t>
    </r>
    <r>
      <rPr>
        <vertAlign val="superscript"/>
        <sz val="10"/>
        <color rgb="FF000000"/>
        <rFont val="Arial"/>
        <family val="2"/>
      </rPr>
      <t xml:space="preserve"> (2)</t>
    </r>
  </si>
  <si>
    <t>Tax benefit from carryback losses</t>
  </si>
  <si>
    <t>Impact of tax reform</t>
  </si>
  <si>
    <r>
      <rPr>
        <b/>
        <sz val="10"/>
        <color rgb="FF000000"/>
        <rFont val="Arial"/>
        <family val="2"/>
      </rPr>
      <t>Total integration-related expenses and special items impacting net income, net of tax</t>
    </r>
  </si>
  <si>
    <r>
      <rPr>
        <vertAlign val="superscript"/>
        <sz val="10"/>
        <color rgb="FF000000"/>
        <rFont val="Arial"/>
        <family val="2"/>
      </rPr>
      <t>(1)</t>
    </r>
    <r>
      <rPr>
        <sz val="10"/>
        <color rgb="FF000000"/>
        <rFont val="Arial"/>
        <family val="2"/>
      </rPr>
      <t xml:space="preserve"> Includes $15 million of content commitment impairment and $27 million of hardware, software, and internal labor impairment.</t>
    </r>
  </si>
  <si>
    <r>
      <rPr>
        <vertAlign val="superscript"/>
        <sz val="10"/>
        <color rgb="FF000000"/>
        <rFont val="Arial"/>
        <family val="2"/>
      </rPr>
      <t>(2)</t>
    </r>
    <r>
      <rPr>
        <sz val="10"/>
        <color rgb="FF000000"/>
        <rFont val="Arial"/>
        <family val="2"/>
      </rPr>
      <t xml:space="preserve"> Tax effect calculated using the annualized effective tax rate, excluding any non-recurring discrete items in place for each period, which was 38% for 2017, 26.4% for Q1 2018, and 26.1% for Q2 2018.</t>
    </r>
  </si>
  <si>
    <r>
      <rPr>
        <vertAlign val="superscript"/>
        <sz val="10"/>
        <color rgb="FF000000"/>
        <rFont val="Arial"/>
        <family val="2"/>
      </rPr>
      <t xml:space="preserve">(3) </t>
    </r>
    <r>
      <rPr>
        <sz val="10"/>
        <color rgb="FF000000"/>
        <rFont val="Arial"/>
        <family val="2"/>
      </rPr>
      <t>Includes $55 million of restructuring reserve impairment for Q2 2018.</t>
    </r>
  </si>
  <si>
    <r>
      <rPr>
        <b/>
        <sz val="10"/>
        <color rgb="FF000000"/>
        <rFont val="Arial"/>
        <family val="2"/>
      </rPr>
      <t>CenturyLink, Inc.</t>
    </r>
  </si>
  <si>
    <r>
      <rPr>
        <i/>
        <sz val="10"/>
        <color rgb="FF000000"/>
        <rFont val="Arial"/>
        <family val="2"/>
      </rPr>
      <t>($ in millions)</t>
    </r>
  </si>
  <si>
    <t>Three Months Ending December 31, 2017</t>
  </si>
  <si>
    <t>Three Months Ending September 30, 2017</t>
  </si>
  <si>
    <t>Three Months Ending June 30, 2017</t>
  </si>
  <si>
    <t>Actual Consolidated CenturyLink</t>
  </si>
  <si>
    <t>Add Level 3 October 2017</t>
  </si>
  <si>
    <t>Adjustments</t>
  </si>
  <si>
    <t>Pro Forma Combined Company</t>
  </si>
  <si>
    <t>Predecessor Level 3</t>
  </si>
  <si>
    <t>Operating revenues</t>
  </si>
  <si>
    <t>(a)</t>
  </si>
  <si>
    <t>Less: colocation sold to Cyxtera and not retained</t>
  </si>
  <si>
    <t>Total operating revenues</t>
  </si>
  <si>
    <t>Cost of services and products</t>
  </si>
  <si>
    <t>(b)</t>
  </si>
  <si>
    <t>Interest expense</t>
  </si>
  <si>
    <t>(c)</t>
  </si>
  <si>
    <t>(d)</t>
  </si>
  <si>
    <t>Income tax benefit (expense)</t>
  </si>
  <si>
    <t>(e)</t>
  </si>
  <si>
    <r>
      <rPr>
        <b/>
        <u/>
        <sz val="10"/>
        <color rgb="FF000000"/>
        <rFont val="Arial"/>
        <family val="2"/>
      </rPr>
      <t>Pro Forma Reconciliation for Non-GAAP Adjusted EBITDA</t>
    </r>
  </si>
  <si>
    <r>
      <rPr>
        <sz val="10"/>
        <color rgb="FF000000"/>
        <rFont val="Arial"/>
        <family val="2"/>
      </rPr>
      <t>Acquisition/integration related expenses</t>
    </r>
    <r>
      <rPr>
        <vertAlign val="superscript"/>
        <sz val="10"/>
        <color rgb="FF000000"/>
        <rFont val="Arial"/>
        <family val="2"/>
      </rPr>
      <t xml:space="preserve"> (1)</t>
    </r>
  </si>
  <si>
    <t>Share-based compensation expense</t>
  </si>
  <si>
    <r>
      <rPr>
        <vertAlign val="superscript"/>
        <sz val="8"/>
        <color rgb="FF000000"/>
        <rFont val="Arial"/>
        <family val="2"/>
      </rPr>
      <t>(1)</t>
    </r>
    <r>
      <rPr>
        <sz val="8"/>
        <color rgb="FF000000"/>
        <rFont val="Arial"/>
        <family val="2"/>
      </rPr>
      <t xml:space="preserve"> Pro Forma adjustments relate to integration related interest income and expense as such items would not have been incurred in 2017 under the Pro Forma perspective that assumes the Level 3 acquisition occurred on January 1, 2016.</t>
    </r>
  </si>
  <si>
    <r>
      <rPr>
        <b/>
        <sz val="10"/>
        <color rgb="FF000000"/>
        <rFont val="Arial"/>
        <family val="2"/>
      </rPr>
      <t>CenturyLink, Inc.</t>
    </r>
  </si>
  <si>
    <r>
      <rPr>
        <i/>
        <sz val="10"/>
        <color rgb="FF000000"/>
        <rFont val="Arial"/>
        <family val="2"/>
      </rPr>
      <t>($ in millions)</t>
    </r>
  </si>
  <si>
    <r>
      <rPr>
        <b/>
        <sz val="10"/>
        <color rgb="FF000000"/>
        <rFont val="Arial"/>
        <family val="2"/>
      </rPr>
      <t>Pro Forma Adjustment</t>
    </r>
    <r>
      <rPr>
        <b/>
        <vertAlign val="superscript"/>
        <sz val="10"/>
        <color rgb="FF000000"/>
        <rFont val="Arial"/>
        <family val="2"/>
      </rPr>
      <t>(1)</t>
    </r>
  </si>
  <si>
    <r>
      <rPr>
        <b/>
        <sz val="10"/>
        <color rgb="FF000000"/>
        <rFont val="Arial"/>
        <family val="2"/>
      </rPr>
      <t>Pro Forma Combined Company</t>
    </r>
    <r>
      <rPr>
        <b/>
        <vertAlign val="superscript"/>
        <sz val="10"/>
        <color rgb="FF000000"/>
        <rFont val="Arial"/>
        <family val="2"/>
      </rPr>
      <t>(1)</t>
    </r>
  </si>
  <si>
    <r>
      <rPr>
        <b/>
        <sz val="10"/>
        <color rgb="FF000000"/>
        <rFont val="Arial"/>
        <family val="2"/>
      </rPr>
      <t>Pro Forma Combined Company</t>
    </r>
    <r>
      <rPr>
        <b/>
        <vertAlign val="superscript"/>
        <sz val="10"/>
        <color rgb="FF000000"/>
        <rFont val="Arial"/>
        <family val="2"/>
      </rPr>
      <t>(1)</t>
    </r>
  </si>
  <si>
    <r>
      <rPr>
        <b/>
        <sz val="10"/>
        <color rgb="FF000000"/>
        <rFont val="Arial"/>
        <family val="2"/>
      </rPr>
      <t>Pro Forma Combined Company</t>
    </r>
    <r>
      <rPr>
        <b/>
        <vertAlign val="superscript"/>
        <sz val="10"/>
        <color rgb="FF000000"/>
        <rFont val="Arial"/>
        <family val="2"/>
      </rPr>
      <t>(1)</t>
    </r>
  </si>
  <si>
    <r>
      <rPr>
        <b/>
        <sz val="10"/>
        <color rgb="FF000000"/>
        <rFont val="Arial"/>
        <family val="2"/>
      </rPr>
      <t>OPERATING ACTIVITIES</t>
    </r>
  </si>
  <si>
    <r>
      <rPr>
        <b/>
        <sz val="10"/>
        <color rgb="FF000000"/>
        <rFont val="Arial"/>
        <family val="2"/>
      </rPr>
      <t>INVESTING ACTIVITIES</t>
    </r>
  </si>
  <si>
    <t>Cash paid for acquisitions, less cash acquired of $2.308 billion</t>
  </si>
  <si>
    <t>Proceeds from sale of property, plant and equipment and other</t>
  </si>
  <si>
    <r>
      <rPr>
        <b/>
        <sz val="10"/>
        <color rgb="FF000000"/>
        <rFont val="Arial"/>
        <family val="2"/>
      </rPr>
      <t>FINANCING ACTIVITIES</t>
    </r>
  </si>
  <si>
    <t>Payments of long-term debt</t>
  </si>
  <si>
    <t>Net proceeds (payments) on credit facility and revolving line of credit</t>
  </si>
  <si>
    <t>Proceeds from the issuance of stock</t>
  </si>
  <si>
    <t>Shares withheld to satisfy tax withholdings</t>
  </si>
  <si>
    <t>Net cash provided by (used in) financing activities</t>
  </si>
  <si>
    <t>Cash, cash equivalents, restricted cash and securities at beginning of period</t>
  </si>
  <si>
    <t>Less: cash acquired in acquisition</t>
  </si>
  <si>
    <t>Cash, cash equivalents, restricted cash and securities at end of period</t>
  </si>
  <si>
    <r>
      <rPr>
        <b/>
        <u/>
        <sz val="10"/>
        <color rgb="FF000000"/>
        <rFont val="Arial"/>
        <family val="2"/>
      </rPr>
      <t>Pro Forma Reconciliation for Non-GAAP Cash Flow:</t>
    </r>
  </si>
  <si>
    <t>Cash interest paid</t>
  </si>
  <si>
    <t>Interest income</t>
  </si>
  <si>
    <r>
      <rPr>
        <sz val="10"/>
        <color rgb="FF000000"/>
        <rFont val="Arial"/>
        <family val="2"/>
      </rPr>
      <t>Cash integration-related expenses</t>
    </r>
    <r>
      <rPr>
        <vertAlign val="superscript"/>
        <sz val="10"/>
        <color rgb="FF000000"/>
        <rFont val="Arial"/>
        <family val="2"/>
      </rPr>
      <t xml:space="preserve"> (3)</t>
    </r>
  </si>
  <si>
    <t>Integration-related capital expenditures</t>
  </si>
  <si>
    <r>
      <rPr>
        <sz val="10"/>
        <color rgb="FF000000"/>
        <rFont val="Arial"/>
        <family val="2"/>
      </rPr>
      <t>Special item-related capital expenditures</t>
    </r>
    <r>
      <rPr>
        <vertAlign val="superscript"/>
        <sz val="10"/>
        <color rgb="FF000000"/>
        <rFont val="Arial"/>
        <family val="2"/>
      </rPr>
      <t>(2)</t>
    </r>
  </si>
  <si>
    <r>
      <rPr>
        <vertAlign val="superscript"/>
        <sz val="10"/>
        <color rgb="FF000000"/>
        <rFont val="Arial"/>
        <family val="2"/>
      </rPr>
      <t>(1)</t>
    </r>
    <r>
      <rPr>
        <sz val="10"/>
        <color rgb="FF000000"/>
        <rFont val="Arial"/>
        <family val="2"/>
      </rPr>
      <t xml:space="preserve"> The Pro Forma statement of cash flows was derived by summing the cash flows of legacy CenturyLink and legacy Level 3. There were no Pro Forma adjustments made related to the sale of the legacy CenturyLink data centers and colocation business.</t>
    </r>
  </si>
  <si>
    <r>
      <rPr>
        <vertAlign val="superscript"/>
        <sz val="10"/>
        <color rgb="FF000000"/>
        <rFont val="Arial"/>
        <family val="2"/>
      </rPr>
      <t>(2)</t>
    </r>
    <r>
      <rPr>
        <sz val="10"/>
        <color rgb="FF000000"/>
        <rFont val="Arial"/>
        <family val="2"/>
      </rPr>
      <t xml:space="preserve"> Capital expenditures related to colocation business are considered special items.</t>
    </r>
  </si>
  <si>
    <r>
      <rPr>
        <vertAlign val="superscript"/>
        <sz val="10"/>
        <color rgb="FF000000"/>
        <rFont val="Arial"/>
        <family val="2"/>
      </rPr>
      <t>(3)</t>
    </r>
    <r>
      <rPr>
        <sz val="10"/>
        <color rgb="FF000000"/>
        <rFont val="Arial"/>
        <family val="2"/>
      </rPr>
      <t xml:space="preserve"> Consolidated CenturyLink cash integration-related expenses in the three months ended December 31, 2017 includes the Citi transaction fee paid in cash related to the acquisition.</t>
    </r>
  </si>
  <si>
    <r>
      <rPr>
        <b/>
        <sz val="10"/>
        <color rgb="FF000000"/>
        <rFont val="Arial"/>
        <family val="2"/>
      </rPr>
      <t>CenturyLink, Inc.</t>
    </r>
  </si>
  <si>
    <t>Non-GAAP Cash Flow Reconciliation</t>
  </si>
  <si>
    <r>
      <rPr>
        <i/>
        <sz val="10"/>
        <color rgb="FF000000"/>
        <rFont val="Arial"/>
        <family val="2"/>
      </rPr>
      <t>($ in millions)</t>
    </r>
  </si>
  <si>
    <r>
      <rPr>
        <b/>
        <sz val="10"/>
        <color rgb="FF000000"/>
        <rFont val="Arial"/>
        <family val="2"/>
      </rPr>
      <t>Actual</t>
    </r>
  </si>
  <si>
    <r>
      <rPr>
        <b/>
        <sz val="10"/>
        <color rgb="FF000000"/>
        <rFont val="Arial"/>
        <family val="2"/>
      </rPr>
      <t>Pro Forma</t>
    </r>
  </si>
  <si>
    <r>
      <rPr>
        <b/>
        <sz val="10"/>
        <color rgb="FF000000"/>
        <rFont val="Arial"/>
        <family val="2"/>
      </rPr>
      <t>1Q18</t>
    </r>
  </si>
  <si>
    <r>
      <rPr>
        <b/>
        <sz val="10"/>
        <color rgb="FF000000"/>
        <rFont val="Arial"/>
        <family val="2"/>
      </rPr>
      <t>4Q17</t>
    </r>
  </si>
  <si>
    <r>
      <rPr>
        <b/>
        <sz val="10"/>
        <color rgb="FF000000"/>
        <rFont val="Arial"/>
        <family val="2"/>
      </rPr>
      <t>3Q17</t>
    </r>
  </si>
  <si>
    <r>
      <rPr>
        <b/>
        <sz val="10"/>
        <color rgb="FF000000"/>
        <rFont val="Arial"/>
        <family val="2"/>
      </rPr>
      <t>2Q17</t>
    </r>
  </si>
  <si>
    <r>
      <rPr>
        <b/>
        <sz val="10"/>
        <color rgb="FF000000"/>
        <rFont val="Arial"/>
        <family val="2"/>
      </rPr>
      <t>Free cash flow</t>
    </r>
  </si>
  <si>
    <r>
      <rPr>
        <b/>
        <sz val="10"/>
        <color rgb="FF000000"/>
        <rFont val="Arial"/>
        <family val="2"/>
      </rPr>
      <t>Unlevered cash flow</t>
    </r>
  </si>
  <si>
    <r>
      <rPr>
        <b/>
        <sz val="10"/>
        <color rgb="FF000000"/>
        <rFont val="Arial"/>
        <family val="2"/>
      </rPr>
      <t>Free cash flow</t>
    </r>
  </si>
  <si>
    <t>Add back: cash integration-related expenses</t>
  </si>
  <si>
    <t>Add back: special items</t>
  </si>
  <si>
    <r>
      <rPr>
        <b/>
        <sz val="10"/>
        <color rgb="FF000000"/>
        <rFont val="Arial"/>
        <family val="2"/>
      </rPr>
      <t>Free cash flow excluding cash integration-related expenses and special items</t>
    </r>
  </si>
  <si>
    <r>
      <rPr>
        <b/>
        <sz val="10"/>
        <color rgb="FF000000"/>
        <rFont val="Arial"/>
        <family val="2"/>
      </rPr>
      <t>Unlevered cash flow</t>
    </r>
  </si>
  <si>
    <r>
      <rPr>
        <b/>
        <sz val="10"/>
        <color rgb="FF000000"/>
        <rFont val="Arial"/>
        <family val="2"/>
      </rPr>
      <t>Unlevered cash flow excluding cash integration-related expenses and special items</t>
    </r>
  </si>
  <si>
    <t>Less: integration-related capital expenditures</t>
  </si>
  <si>
    <t>Less: special item related capital expenditures</t>
  </si>
  <si>
    <r>
      <rPr>
        <b/>
        <sz val="10"/>
        <color rgb="FF000000"/>
        <rFont val="Arial"/>
        <family val="2"/>
      </rPr>
      <t>Capital expenditures, excluding integration-related capital expenditures and special items</t>
    </r>
  </si>
  <si>
    <r>
      <rPr>
        <b/>
        <sz val="10"/>
        <color rgb="FF000000"/>
        <rFont val="Arial"/>
        <family val="2"/>
      </rPr>
      <t>CenturyLink, Inc.</t>
    </r>
  </si>
  <si>
    <t>Non-GAAP Reconciliation of Segment Information</t>
  </si>
  <si>
    <r>
      <rPr>
        <i/>
        <sz val="10"/>
        <color rgb="FF000000"/>
        <rFont val="Arial"/>
        <family val="2"/>
      </rPr>
      <t>($ in millions)</t>
    </r>
  </si>
  <si>
    <r>
      <rPr>
        <b/>
        <sz val="10"/>
        <color rgb="FF000000"/>
        <rFont val="Arial"/>
        <family val="2"/>
      </rPr>
      <t>Pro Forma</t>
    </r>
  </si>
  <si>
    <r>
      <rPr>
        <b/>
        <sz val="10"/>
        <color rgb="FF000000"/>
        <rFont val="Arial"/>
        <family val="2"/>
      </rPr>
      <t>1Q18</t>
    </r>
  </si>
  <si>
    <r>
      <rPr>
        <b/>
        <sz val="10"/>
        <color rgb="FF000000"/>
        <rFont val="Arial"/>
        <family val="2"/>
      </rPr>
      <t>4Q17</t>
    </r>
  </si>
  <si>
    <r>
      <rPr>
        <b/>
        <sz val="10"/>
        <color rgb="FF000000"/>
        <rFont val="Arial"/>
        <family val="2"/>
      </rPr>
      <t>3Q17</t>
    </r>
  </si>
  <si>
    <r>
      <rPr>
        <b/>
        <sz val="10"/>
        <color rgb="FF000000"/>
        <rFont val="Arial"/>
        <family val="2"/>
      </rPr>
      <t>2Q17</t>
    </r>
  </si>
  <si>
    <r>
      <rPr>
        <b/>
        <u/>
        <sz val="10"/>
        <color rgb="FF000000"/>
        <rFont val="Arial"/>
        <family val="2"/>
      </rPr>
      <t>Reconciliation of reportable segment income to net income:</t>
    </r>
  </si>
  <si>
    <t>Non-reportable segment and other revenues</t>
  </si>
  <si>
    <t>Unassigned expenses</t>
  </si>
  <si>
    <t>Adjusted EBITDA</t>
  </si>
  <si>
    <t>Depreciation and amortization expense</t>
  </si>
  <si>
    <t>Total other expense</t>
  </si>
  <si>
    <t>Income tax expense (benefit)</t>
  </si>
  <si>
    <r>
      <rPr>
        <b/>
        <sz val="10"/>
        <color rgb="FF000000"/>
        <rFont val="Arial"/>
        <family val="2"/>
      </rPr>
      <t>Net income</t>
    </r>
  </si>
  <si>
    <r>
      <rPr>
        <b/>
        <sz val="10"/>
        <color rgb="FF000000"/>
        <rFont val="Arial"/>
        <family val="2"/>
      </rPr>
      <t>CenturyLink, Inc.</t>
    </r>
  </si>
  <si>
    <t>Adjusted EBITDA Non-GAAP Reconciliation</t>
  </si>
  <si>
    <r>
      <rPr>
        <i/>
        <sz val="10"/>
        <color rgb="FF000000"/>
        <rFont val="Arial"/>
        <family val="2"/>
      </rPr>
      <t>($ in millions)</t>
    </r>
  </si>
  <si>
    <r>
      <rPr>
        <b/>
        <sz val="10"/>
        <color rgb="FF000000"/>
        <rFont val="Arial"/>
        <family val="2"/>
      </rPr>
      <t>Pro Forma</t>
    </r>
  </si>
  <si>
    <r>
      <rPr>
        <b/>
        <sz val="10"/>
        <color rgb="FF000000"/>
        <rFont val="Arial"/>
        <family val="2"/>
      </rPr>
      <t>Net income</t>
    </r>
  </si>
  <si>
    <r>
      <rPr>
        <b/>
        <sz val="10"/>
        <color rgb="FF000000"/>
        <rFont val="Arial"/>
        <family val="2"/>
      </rPr>
      <t>Adjusted EBITDA</t>
    </r>
  </si>
  <si>
    <r>
      <rPr>
        <sz val="10"/>
        <color rgb="FF000000"/>
        <rFont val="Arial"/>
        <family val="2"/>
      </rPr>
      <t>Add back: integration-related expenses</t>
    </r>
    <r>
      <rPr>
        <vertAlign val="superscript"/>
        <sz val="10"/>
        <color rgb="FF000000"/>
        <rFont val="Arial"/>
        <family val="2"/>
      </rPr>
      <t xml:space="preserve"> (1)</t>
    </r>
  </si>
  <si>
    <r>
      <rPr>
        <sz val="10"/>
        <color rgb="FF000000"/>
        <rFont val="Arial"/>
        <family val="2"/>
      </rPr>
      <t xml:space="preserve">Add back: special items </t>
    </r>
    <r>
      <rPr>
        <vertAlign val="superscript"/>
        <sz val="10"/>
        <color rgb="FF000000"/>
        <rFont val="Arial"/>
        <family val="2"/>
      </rPr>
      <t>(2)</t>
    </r>
  </si>
  <si>
    <r>
      <rPr>
        <b/>
        <sz val="10"/>
        <color rgb="FF000000"/>
        <rFont val="Arial"/>
        <family val="2"/>
      </rPr>
      <t>Adjusted EBITDA excluding integration-related expenses and special items</t>
    </r>
  </si>
  <si>
    <r>
      <rPr>
        <b/>
        <sz val="10"/>
        <color rgb="FF000000"/>
        <rFont val="Arial"/>
        <family val="2"/>
      </rPr>
      <t>Total revenues</t>
    </r>
  </si>
  <si>
    <r>
      <rPr>
        <b/>
        <sz val="10"/>
        <color rgb="FF000000"/>
        <rFont val="Arial"/>
        <family val="2"/>
      </rPr>
      <t>Adjusted EBITDA margin</t>
    </r>
  </si>
  <si>
    <r>
      <rPr>
        <b/>
        <sz val="10"/>
        <color rgb="FF000000"/>
        <rFont val="Arial"/>
        <family val="2"/>
      </rPr>
      <t>Adjusted EBITDA excluding integration-related expenses and special items margin</t>
    </r>
  </si>
  <si>
    <r>
      <rPr>
        <vertAlign val="superscript"/>
        <sz val="10"/>
        <color rgb="FF000000"/>
        <rFont val="Arial"/>
        <family val="2"/>
      </rPr>
      <t>(1)</t>
    </r>
    <r>
      <rPr>
        <sz val="10"/>
        <color rgb="FF000000"/>
        <rFont val="Arial"/>
        <family val="2"/>
      </rPr>
      <t xml:space="preserve"> In the second quarter of 2018, integration-related expenses include $160 million of expenses that impact adjusted EBITDA and $2 million of additional expenses that impact net income. In the first quarter of 2018,  integration-related expenses include $65 million of expenses that impact adjusted EBITDA and $6 million of additional expenses that impact net income</t>
    </r>
  </si>
  <si>
    <r>
      <rPr>
        <vertAlign val="superscript"/>
        <sz val="10"/>
        <color rgb="FF000000"/>
        <rFont val="Arial"/>
        <family val="2"/>
      </rPr>
      <t>(2)</t>
    </r>
    <r>
      <rPr>
        <sz val="10"/>
        <color rgb="FF000000"/>
        <rFont val="Arial"/>
        <family val="2"/>
      </rPr>
      <t xml:space="preserve"> Refer to </t>
    </r>
    <r>
      <rPr>
        <i/>
        <sz val="10"/>
        <color rgb="FF000000"/>
        <rFont val="Arial"/>
        <family val="2"/>
      </rPr>
      <t>Non-GAAP Special Items</t>
    </r>
    <r>
      <rPr>
        <sz val="10"/>
        <color rgb="FF000000"/>
        <rFont val="Arial"/>
        <family val="2"/>
      </rPr>
      <t xml:space="preserve"> table for details of the integration-related expenses and special items included above.</t>
    </r>
  </si>
  <si>
    <r>
      <rPr>
        <b/>
        <sz val="10"/>
        <color rgb="FF000000"/>
        <rFont val="Arial"/>
        <family val="2"/>
      </rPr>
      <t>CenturyLink, Inc.</t>
    </r>
  </si>
  <si>
    <t>LTM Adjusted EBITDA</t>
  </si>
  <si>
    <r>
      <rPr>
        <i/>
        <sz val="10"/>
        <color rgb="FF000000"/>
        <rFont val="Arial"/>
        <family val="2"/>
      </rPr>
      <t>($ in millions)</t>
    </r>
  </si>
  <si>
    <t>Total LTM Pro Forma Adjusted EBITDA</t>
  </si>
  <si>
    <t>Total revenues</t>
  </si>
  <si>
    <t>Selling, general and administrative expenses</t>
  </si>
  <si>
    <t>Add back: Stock-based compensation expense</t>
  </si>
  <si>
    <r>
      <rPr>
        <b/>
        <sz val="10"/>
        <color rgb="FF000000"/>
        <rFont val="Arial"/>
        <family val="2"/>
      </rPr>
      <t>Adjusted EBITDA</t>
    </r>
  </si>
  <si>
    <t>Add back: integration-related expenses</t>
  </si>
  <si>
    <r>
      <rPr>
        <b/>
        <sz val="10"/>
        <color rgb="FF000000"/>
        <rFont val="Arial"/>
        <family val="2"/>
      </rPr>
      <t>Adjusted EBITDA excluding integration-related expenses and special items</t>
    </r>
  </si>
  <si>
    <r>
      <rPr>
        <b/>
        <sz val="10"/>
        <color rgb="FF000000"/>
        <rFont val="Arial"/>
        <family val="2"/>
      </rPr>
      <t>CenturyLink, Inc.</t>
    </r>
  </si>
  <si>
    <t>Net Debt to LTM Adjusted EBITDA ratio as of June 30, 2018</t>
  </si>
  <si>
    <r>
      <rPr>
        <i/>
        <sz val="10"/>
        <color rgb="FF000000"/>
        <rFont val="Arial"/>
        <family val="2"/>
      </rPr>
      <t>($ in millions)</t>
    </r>
  </si>
  <si>
    <t>Gross debt</t>
  </si>
  <si>
    <t>Net debt</t>
  </si>
  <si>
    <r>
      <rPr>
        <sz val="10"/>
        <color rgb="FF000000"/>
        <rFont val="Arial"/>
        <family val="2"/>
      </rPr>
      <t xml:space="preserve">Adjusted EBITDA excluding integration-related expenses and special items </t>
    </r>
    <r>
      <rPr>
        <vertAlign val="superscript"/>
        <sz val="10"/>
        <color rgb="FF000000"/>
        <rFont val="Arial"/>
        <family val="2"/>
      </rPr>
      <t>(1)</t>
    </r>
  </si>
  <si>
    <t>Net debt to LTM adjusted EBITDA ratio</t>
  </si>
  <si>
    <r>
      <rPr>
        <vertAlign val="superscript"/>
        <sz val="10"/>
        <color rgb="FF000000"/>
        <rFont val="Arial"/>
        <family val="2"/>
      </rPr>
      <t>(1)</t>
    </r>
    <r>
      <rPr>
        <sz val="10"/>
        <color rgb="FF000000"/>
        <rFont val="Arial"/>
        <family val="2"/>
      </rPr>
      <t xml:space="preserve"> Please refer to the computation on Tab LTM Adjusted EBITDA.</t>
    </r>
  </si>
  <si>
    <r>
      <rPr>
        <b/>
        <sz val="10"/>
        <color rgb="FF000000"/>
        <rFont val="Arial"/>
        <family val="2"/>
      </rPr>
      <t>CenturyLink, Inc.</t>
    </r>
  </si>
  <si>
    <t>2018 OUTLOOK</t>
  </si>
  <si>
    <r>
      <rPr>
        <i/>
        <sz val="10"/>
        <color rgb="FF000000"/>
        <rFont val="Arial"/>
        <family val="2"/>
      </rPr>
      <t>($ in millions)</t>
    </r>
  </si>
  <si>
    <r>
      <rPr>
        <b/>
        <sz val="10"/>
        <color rgb="FF000000"/>
        <rFont val="Arial"/>
        <family val="2"/>
      </rPr>
      <t>Adjusted EBITDA Outlook</t>
    </r>
  </si>
  <si>
    <t>Twelve Months Ended December 31, 2018</t>
  </si>
  <si>
    <t>Range</t>
  </si>
  <si>
    <t>Low</t>
  </si>
  <si>
    <t>High</t>
  </si>
  <si>
    <r>
      <rPr>
        <b/>
        <sz val="10"/>
        <color rgb="FF000000"/>
        <rFont val="Arial"/>
        <family val="2"/>
      </rPr>
      <t>Net Income</t>
    </r>
  </si>
  <si>
    <t>Income Tax Expense</t>
  </si>
  <si>
    <t>Total Other Expense</t>
  </si>
  <si>
    <t>Depreciation and Amortization Expense</t>
  </si>
  <si>
    <t>Non-Cash Compensation Expense</t>
  </si>
  <si>
    <t>Integration-related expenses</t>
  </si>
  <si>
    <r>
      <rPr>
        <b/>
        <sz val="10"/>
        <color rgb="FF000000"/>
        <rFont val="Arial"/>
        <family val="2"/>
      </rPr>
      <t>Adjusted EBITDA</t>
    </r>
  </si>
  <si>
    <r>
      <rPr>
        <b/>
        <sz val="10"/>
        <color rgb="FF000000"/>
        <rFont val="Arial"/>
        <family val="2"/>
      </rPr>
      <t>Free Cash Flow Outlook</t>
    </r>
  </si>
  <si>
    <r>
      <rPr>
        <b/>
        <sz val="10"/>
        <color rgb="FF000000"/>
        <rFont val="Arial"/>
        <family val="2"/>
      </rPr>
      <t>Net Cash Provided by Operating Activities</t>
    </r>
  </si>
  <si>
    <t>Capital Expenditures, excluding integration-related capital expenditures</t>
  </si>
  <si>
    <r>
      <rPr>
        <b/>
        <sz val="10"/>
        <color rgb="FF000000"/>
        <rFont val="Arial"/>
        <family val="2"/>
      </rPr>
      <t>Free Cash Flow</t>
    </r>
  </si>
  <si>
    <t>(1) See the attached schedules for definitions of non-GAAP metrics and reconciliation to GAAP figures.</t>
  </si>
  <si>
    <t>(2) Reference to "pro forma" figures assume the Level 3 acquisition and the colocation and data center sale took place on January 1, 2017. For a description of adjustments made in connection with preparing these pro forma figures, see the attached schedule in the Non-GAAP metrics section of this release.</t>
  </si>
  <si>
    <t>(3) Regulatory revenues include CAF Phase 1, CAF Phase 2 and federal and state USF support revenue.</t>
  </si>
  <si>
    <t>(4) In second quarter 2018, integration-related expenses were $160 million. In pro forma second quarter 2017, special items include loss on sale of data centers and colocation business of $108 million and integration and acquisition-related expenses of $40 million.</t>
  </si>
  <si>
    <t>(5) In second quarter 2018, cash paid for integration-related expenses and special items were $108 million. In pro forma second quarter 2017, cash paid for acquisition-related expenses were $14 million.</t>
  </si>
  <si>
    <t>(6) In second quarter 2018, integration-related capital expenditures were $16 million. In pro forma second quarter 2017, integration-related capital expenditures were $6 million and special item capital expenditures were $3 million.</t>
  </si>
  <si>
    <t>Description of Non-GAAP Metrics</t>
  </si>
  <si>
    <t>Pursuant to Regulation G, the company is hereby providing definitions of non-GAAP financial metrics and reconciliations to the most directly comparable GAAP measures.</t>
  </si>
  <si>
    <t>The following describes and reconciles those financial measures as reported under accounting principles generally accepted in the United States (GAAP) with those financial measures as adjusted by the items detailed below and presented in the accompanying news release. These calculations are not prepared in accordance with GAAP and should not be viewed as alternatives to GAAP. In keeping with its historical financial reporting practices, the company believes that the supplemental presentation of these calculations provides meaningful non-GAAP financial measures to help investors understand and compare business trends among different reporting periods on a consistent basis.</t>
  </si>
  <si>
    <r>
      <t xml:space="preserve">We use the term </t>
    </r>
    <r>
      <rPr>
        <i/>
        <sz val="11"/>
        <color rgb="FF000000"/>
        <rFont val="Calibri"/>
        <family val="2"/>
      </rPr>
      <t>Special items</t>
    </r>
    <r>
      <rPr>
        <sz val="11"/>
        <color rgb="FF000000"/>
        <rFont val="Calibri"/>
        <family val="2"/>
      </rPr>
      <t xml:space="preserve"> as a non-GAAP measure to describe items that impacted a period’s statement of income for which investors may want to give special consideration due to their magnitude, nature or both. We do not use the term </t>
    </r>
    <r>
      <rPr>
        <i/>
        <sz val="11"/>
        <color rgb="FF000000"/>
        <rFont val="Calibri"/>
        <family val="2"/>
      </rPr>
      <t>non-recurring</t>
    </r>
    <r>
      <rPr>
        <sz val="11"/>
        <color rgb="FF000000"/>
        <rFont val="Calibri"/>
        <family val="2"/>
      </rPr>
      <t xml:space="preserve"> because while some of these items are special because they are unusual and infrequent, others may recur in future periods.</t>
    </r>
  </si>
  <si>
    <r>
      <t xml:space="preserve">Adjusted EBITDA ($) </t>
    </r>
    <r>
      <rPr>
        <sz val="11"/>
        <color rgb="FF000000"/>
        <rFont val="Calibri"/>
        <family val="2"/>
      </rPr>
      <t>is defined as net income (loss) from the Statements of Income before income tax (expense) benefit, total other income (expense), depreciation and amortization and non-cash stock compensation expense.</t>
    </r>
  </si>
  <si>
    <r>
      <t xml:space="preserve">Adjusted EBITDA Margin (%) </t>
    </r>
    <r>
      <rPr>
        <sz val="11"/>
        <color rgb="FF000000"/>
        <rFont val="Calibri"/>
        <family val="2"/>
      </rPr>
      <t>is defined as Adjusted EBITDA divided by total revenue.</t>
    </r>
  </si>
  <si>
    <t>Management believes that Adjusted EBITDA and Adjusted EBITDA Margin are relevant and useful metrics to provide to investors, as they are an important part of CenturyLink’s internal reporting and are key measures used by Management to evaluate profitability and operating performance of CenturyLink and to make resource allocation decisions.  Management believes such measures are especially important in a capital-intensive industry such as telecommunications.  Management also uses Adjusted EBITDA and Adjusted EBITDA Margin (and similarly uses these terms excluding acquisition-related expenses) to compare CenturyLink’s performance to that of its competitors and to eliminate certain non-cash and non-operating items in order to consistently measure from period to period its ability to fund capital expenditures, fund growth, service debt and determine bonuses.  Adjusted EBITDA excludes non-cash impairment charges and non-cash stock compensation expense because of the non-cash nature of these items. Adjusted EBITDA also excludes interest income, interest expense and income taxes, and in our view constitutes an accrual-based measure that has the effect of excluding period-to-period changes in working capital and shows profitability without regard to the effects of capital or tax structure. Adjusted EBITDA also excludes depreciation and amortization expense because these non-cash expenses primarily reflect the impact of historical capital investments, as opposed to the cash impacts of capital expenditures made in recent periods, which may be evaluated through cash flow measures.  Adjusted EBITDA excludes the gain (or loss) on extinguishment and modification of debt and other, net because these items are not related to the primary operations of CenturyLink.</t>
  </si>
  <si>
    <t>There are limitations to using Adjusted EBITDA as a financial measure, including the difficulty associated with comparing companies that use similar performance measures whose calculations may differ from CenturyLink’s calculations. Additionally, this financial measure does not include certain significant items such as interest income, interest expense, income taxes, depreciation and amortization, non-cash impairment charges, non-cash stock compensation expense, the gain (or loss) on extinguishment and modification of debt and net other income (expense). Adjusted EBITDA and Adjusted EBITDA Margin (either with or without acquisition-related expense adjustments) should not be considered a substitute for other measures of financial performance reported in accordance with GAAP.</t>
  </si>
  <si>
    <r>
      <t>Unlevered Cash Flow</t>
    </r>
    <r>
      <rPr>
        <sz val="11"/>
        <color rgb="FF000000"/>
        <rFont val="Calibri"/>
        <family val="2"/>
      </rPr>
      <t xml:space="preserve"> is defined as net cash provided by (used in) operating activities less capital expenditures, plus cash interest paid and less interest income all as disclosed in the Statements of Cash Flows or the Statements of Income. Management believes that Unlevered Cash Flow is a relevant metric to provide to investors, as it is an indicator of the operational strength and performance of CenturyLink and, measured over time, provides management and investors with a sense of the underlying business’ growth pattern and ability to generate cash.  Unlevered Cash Flow excludes cash used for acquisitions and debt service and the impact of exchange rate changes on cash and cash equivalents balances.</t>
    </r>
  </si>
  <si>
    <t>There are material limitations to using Unlevered Cash Flow to measure CenturyLink’s cash performance as it excludes certain material items such as payments on and repurchases of long-term debt, interest income, cash interest expense and cash used to fund acquisitions. Comparisons of CenturyLink’s Unlevered Cash Flow to that of some of its competitors may be of limited usefulness since CenturyLink does not currently pay a significant amount of income taxes due to net operating loss carryforwards, and therefore, currently generates higher cash flow than a comparable business that does pay income taxes. Additionally, this financial measure is subject to variability quarter over quarter as a result of the timing of payments related to accounts receivable and accounts payable and capital expenditures. Unlevered Cash Flow should not be used as a substitute for net change in cash and cash equivalents in the Consolidated Statements of Cash Flows.</t>
  </si>
  <si>
    <r>
      <t>Free Cash Flow</t>
    </r>
    <r>
      <rPr>
        <sz val="11"/>
        <color rgb="FF000000"/>
        <rFont val="Calibri"/>
        <family val="2"/>
      </rPr>
      <t xml:space="preserve"> is defined as net cash provided by (used in) operating activities less capital expenditures as disclosed in the Statements of Cash Flows. Management believes that Free Cash Flow is a relevant metric to provide to investors, as it is an indicator of the CenturyLink’s ability to generate cash to service its debt. Free Cash Flow excludes cash used for acquisitions, principal repayments and the impact of exchange rate changes on cash and cash equivalents balances.</t>
    </r>
  </si>
  <si>
    <t>There are material limitations to using Free Cash Flow to measure CenturyLink’s performance as it excludes certain material items such as principal payments on and repurchases of long-term debt and cash used to fund acquisitions. Comparisons of CenturyLink’s Free Cash Flow to that of some of its competitors may be of limited usefulness since CenturyLink does not currently pay a significant amount of income taxes due to net operating loss carryforwards, and therefore, generates higher cash flow than a comparable business that does pay income taxes. Additionally, this financial measure is subject to variability quarter over quarter as a result of the timing of payments related to interest expense, accounts receivable and accounts payable and capital expenditures. Free Cash Flow should not be used as a substitute for net change in cash and cash equivalents on the Consolidated Statements of Cash Flows.</t>
  </si>
  <si>
    <t xml:space="preserve">(a) Adjustment reflects the elimination of operating revenues and expenses for existing commercial transactions between CenturyLink and Level 3 and elimination of Level 3 deferred revenues.
</t>
  </si>
  <si>
    <t>(b) Depreciation expense decreased on Level 3's property, plant and equipment resulting from decreased PP&amp;E fair value. Increase in amortization expense resulting from increase intangible asset fair value.</t>
  </si>
  <si>
    <r>
      <t xml:space="preserve">(c) </t>
    </r>
    <r>
      <rPr>
        <sz val="8"/>
        <color rgb="FF000000"/>
        <rFont val="Arial"/>
        <family val="2"/>
      </rPr>
      <t>Adjustments reflect the net increase in interest expense resulting from (i) interest on the new debt to finance the combination and the amortization of the related debt issuance costs; (ii) the elimination of Level 3's historical amortization of debt discount and amortization of debt issuance costs; and (iii) a reduction in interest expense from the accretion of the purchase accounting associated with reflecting Level 3's long-term debt based on its estimated fair value. The Q4 2017 adjustment also includes the reclassification of Level 3 interest income from Interest expense to Other income/(expense), net.</t>
    </r>
  </si>
  <si>
    <r>
      <t xml:space="preserve">(d) </t>
    </r>
    <r>
      <rPr>
        <sz val="8"/>
        <color rgb="FF000000"/>
        <rFont val="Arial"/>
        <family val="2"/>
      </rPr>
      <t>Adjustments reflect the removal of CenturyLink's interest income earned on funds held in escrow for the purpose of the acquisition of Level 3; the Q4 2017 adjustment includes the reclassification of Level 3 interest income from Interest expense to Other income/(expense), net.</t>
    </r>
  </si>
  <si>
    <t>(e) Income tax effect of Pro Forma adjustments was based on the effective tax rate of 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</si>
</sst>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4" formatCode="_(&quot;$&quot;* #,##0.00_);_(&quot;$&quot;* \(#,##0.00\);_(&quot;$&quot;* &quot;-&quot;??_);_(@_)"/>
    <numFmt numFmtId="164" formatCode="_(#,##0_)_%;_(\(#,##0\)_%;_(&quot;—&quot;_);_(@_)"/>
    <numFmt numFmtId="166" formatCode="#,##0.0_)%;\(#,##0.0\)%;&quot;—&quot;\%;_(@_)"/>
    <numFmt numFmtId="168" formatCode="_(#,##0.00_)_%;_(\(#,##0.00\)_%;_(&quot;—&quot;_);_(@_)"/>
    <numFmt numFmtId="169" formatCode="_(#,##0.0_)_%;_(\(#,##0.0\)_%;_(&quot;—&quot;_);_(@_)"/>
    <numFmt numFmtId="170" formatCode="_(#,##0_);_(\(#,##0\);_(&quot;—&quot;_);_(@_)"/>
    <numFmt numFmtId="171" formatCode="_(&quot;$&quot;* #,##0_);_(&quot;$&quot;* \(#,##0\);_(&quot;$&quot;* &quot;—&quot;_);_(@_)"/>
    <numFmt numFmtId="172" formatCode="_(#,##0.00_);_(\(#,##0.00\);_(&quot;—&quot;_);_(@_)"/>
    <numFmt numFmtId="173" formatCode="_(&quot;$&quot;* #,##0.00_);_(&quot;$&quot;* \(#,##0.00\);_(&quot;$&quot;* &quot;—&quot;_);_(@_)"/>
    <numFmt numFmtId="174" formatCode="_(#,##0.0_);_(\(#,##0.0\);_(&quot;—&quot;_);_(@_)"/>
    <numFmt numFmtId="179" formatCode="&quot;$&quot;#,##0.00"/>
    <numFmt numFmtId="181" formatCode="&quot;$&quot;#,##0"/>
    <numFmt numFmtId="182" formatCode="0.0%"/>
    <numFmt numFmtId="189" formatCode="0.0"/>
  </numFmts>
  <fonts count="31" x14ac:knownFonts="1">
    <font>
      <sz val="10"/>
      <color rgb="FF000000"/>
      <name val="Times New Roman"/>
    </font>
    <font>
      <b/>
      <sz val="10"/>
      <color rgb="FF000000"/>
      <name val="Arial"/>
      <family val="2"/>
    </font>
    <font>
      <sz val="10"/>
      <color rgb="FF000000"/>
      <name val="Arial"/>
      <family val="2"/>
    </font>
    <font>
      <i/>
      <sz val="10"/>
      <color rgb="FF000000"/>
      <name val="Arial"/>
      <family val="2"/>
    </font>
    <font>
      <sz val="10"/>
      <color rgb="FF000000"/>
      <name val="Arial"/>
      <family val="2"/>
    </font>
    <font>
      <sz val="8"/>
      <color rgb="FF000000"/>
      <name val="Arial"/>
      <family val="2"/>
    </font>
    <font>
      <sz val="8"/>
      <color rgb="FF000000"/>
      <name val="Arial"/>
      <family val="2"/>
    </font>
    <font>
      <b/>
      <sz val="10"/>
      <color rgb="FF000000"/>
      <name val="Times New Roman"/>
      <family val="1"/>
    </font>
    <font>
      <sz val="10"/>
      <color rgb="FF000000"/>
      <name val="Times New Roman"/>
      <family val="1"/>
    </font>
    <font>
      <i/>
      <sz val="10"/>
      <color rgb="FF000000"/>
      <name val="Times New Roman"/>
      <family val="1"/>
    </font>
    <font>
      <sz val="10"/>
      <color rgb="FFFF0000"/>
      <name val="Arial"/>
      <family val="2"/>
    </font>
    <font>
      <b/>
      <u/>
      <sz val="10"/>
      <color rgb="FF000000"/>
      <name val="Arial"/>
      <family val="2"/>
    </font>
    <font>
      <b/>
      <sz val="10"/>
      <color rgb="FF000000"/>
      <name val="Arial"/>
      <family val="2"/>
    </font>
    <font>
      <sz val="9"/>
      <color rgb="FF000000"/>
      <name val="Arial"/>
      <family val="2"/>
    </font>
    <font>
      <sz val="9"/>
      <color rgb="FF000000"/>
      <name val="Times New Roman"/>
      <family val="1"/>
    </font>
    <font>
      <b/>
      <u/>
      <sz val="10"/>
      <color rgb="FF000000"/>
      <name val="Times New Roman"/>
      <family val="1"/>
    </font>
    <font>
      <sz val="8"/>
      <color rgb="FF000000"/>
      <name val="Times New Roman"/>
      <family val="1"/>
    </font>
    <font>
      <b/>
      <sz val="9"/>
      <color rgb="FF000000"/>
      <name val="Arial"/>
      <family val="2"/>
    </font>
    <font>
      <sz val="9"/>
      <color rgb="FF000000"/>
      <name val="Arial"/>
      <family val="2"/>
    </font>
    <font>
      <b/>
      <sz val="9"/>
      <color rgb="FF000000"/>
      <name val="Arial"/>
      <family val="2"/>
    </font>
    <font>
      <vertAlign val="subscript"/>
      <sz val="10"/>
      <color rgb="FF000000"/>
      <name val="Arial"/>
      <family val="2"/>
    </font>
    <font>
      <b/>
      <vertAlign val="subscript"/>
      <sz val="10"/>
      <color rgb="FF000000"/>
      <name val="Arial"/>
      <family val="2"/>
    </font>
    <font>
      <b/>
      <u/>
      <sz val="10"/>
      <color rgb="FFEE2724"/>
      <name val="Arial"/>
      <family val="2"/>
    </font>
    <font>
      <sz val="10"/>
      <color rgb="FF0094FF"/>
      <name val="Arial"/>
      <family val="2"/>
    </font>
    <font>
      <b/>
      <vertAlign val="superscript"/>
      <sz val="10"/>
      <color rgb="FF000000"/>
      <name val="Arial"/>
      <family val="2"/>
    </font>
    <font>
      <vertAlign val="superscript"/>
      <sz val="10"/>
      <color rgb="FF000000"/>
      <name val="Arial"/>
      <family val="2"/>
    </font>
    <font>
      <vertAlign val="superscript"/>
      <sz val="8"/>
      <color rgb="FF000000"/>
      <name val="Arial"/>
      <family val="2"/>
    </font>
    <font>
      <sz val="10"/>
      <color rgb="FF000000"/>
      <name val="Times New Roman"/>
    </font>
    <font>
      <b/>
      <sz val="11"/>
      <color rgb="FF000000"/>
      <name val="Calibri"/>
      <family val="2"/>
    </font>
    <font>
      <sz val="11"/>
      <color rgb="FF000000"/>
      <name val="Calibri"/>
      <family val="2"/>
    </font>
    <font>
      <i/>
      <sz val="11"/>
      <color rgb="FF000000"/>
      <name val="Calibri"/>
      <family val="2"/>
    </font>
  </fonts>
  <fills count="3">
    <fill>
      <patternFill patternType="none"/>
    </fill>
    <fill>
      <patternFill patternType="gray125"/>
    </fill>
    <fill>
      <patternFill patternType="solid">
        <fgColor rgb="FFFFFF00"/>
      </patternFill>
    </fill>
  </fills>
  <borders count="10">
    <border>
      <left/>
      <right/>
      <top/>
      <bottom/>
      <diagonal/>
    </border>
    <border>
      <left/>
      <right/>
      <top/>
      <bottom style="thin">
        <color auto="1"/>
      </bottom>
      <diagonal/>
    </border>
    <border>
      <left/>
      <right/>
      <top style="thin">
        <color auto="1"/>
      </top>
      <bottom style="thin">
        <color auto="1"/>
      </bottom>
      <diagonal/>
    </border>
    <border>
      <left/>
      <right/>
      <top style="thin">
        <color auto="1"/>
      </top>
      <bottom style="double">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3">
    <xf numFmtId="0" fontId="0" fillId="0" borderId="0"/>
    <xf numFmtId="44" fontId="27" fillId="0" borderId="0" applyFont="0" applyFill="0" applyBorder="0" applyAlignment="0" applyProtection="0"/>
    <xf numFmtId="9" fontId="27" fillId="0" borderId="0" applyFont="0" applyFill="0" applyBorder="0" applyAlignment="0" applyProtection="0"/>
  </cellStyleXfs>
  <cellXfs count="183">
    <xf numFmtId="0" fontId="0" fillId="0" borderId="0" xfId="0" applyAlignment="1">
      <alignment wrapText="1"/>
    </xf>
    <xf numFmtId="0" fontId="1" fillId="0" borderId="0" xfId="0" applyFont="1" applyAlignment="1">
      <alignment horizontal="center"/>
    </xf>
    <xf numFmtId="0" fontId="2" fillId="0" borderId="0" xfId="0" applyFont="1" applyAlignment="1">
      <alignment horizontal="left"/>
    </xf>
    <xf numFmtId="0" fontId="2" fillId="0" borderId="0" xfId="0" applyFont="1" applyAlignment="1">
      <alignment horizontal="center"/>
    </xf>
    <xf numFmtId="0" fontId="3" fillId="0" borderId="0" xfId="0" applyFont="1" applyAlignment="1">
      <alignment horizontal="center"/>
    </xf>
    <xf numFmtId="0" fontId="1" fillId="0" borderId="0" xfId="0" applyFont="1" applyAlignment="1">
      <alignment horizontal="left"/>
    </xf>
    <xf numFmtId="0" fontId="3" fillId="0" borderId="0" xfId="0" applyFont="1" applyAlignment="1">
      <alignment horizontal="left"/>
    </xf>
    <xf numFmtId="0" fontId="2" fillId="0" borderId="0" xfId="0" applyFont="1" applyAlignment="1">
      <alignment horizontal="left" indent="1"/>
    </xf>
    <xf numFmtId="0" fontId="2" fillId="0" borderId="0" xfId="0" applyFont="1" applyAlignment="1">
      <alignment wrapText="1"/>
    </xf>
    <xf numFmtId="170" fontId="5" fillId="0" borderId="0" xfId="0" applyNumberFormat="1" applyFont="1" applyAlignment="1">
      <alignment vertical="top"/>
    </xf>
    <xf numFmtId="170" fontId="2" fillId="0" borderId="0" xfId="0" applyNumberFormat="1" applyFont="1" applyAlignment="1">
      <alignment horizontal="left" vertical="top"/>
    </xf>
    <xf numFmtId="0" fontId="2" fillId="0" borderId="0" xfId="0" applyFont="1" applyAlignment="1">
      <alignment horizontal="left" vertical="top"/>
    </xf>
    <xf numFmtId="0" fontId="10" fillId="0" borderId="0" xfId="0" applyFont="1" applyAlignment="1">
      <alignment horizontal="left"/>
    </xf>
    <xf numFmtId="170" fontId="2" fillId="0" borderId="0" xfId="0" applyNumberFormat="1" applyFont="1" applyAlignment="1">
      <alignment horizontal="left"/>
    </xf>
    <xf numFmtId="0" fontId="2" fillId="0" borderId="0" xfId="0" applyFont="1" applyAlignment="1"/>
    <xf numFmtId="170" fontId="2" fillId="0" borderId="0" xfId="0" applyNumberFormat="1" applyFont="1" applyAlignment="1"/>
    <xf numFmtId="170" fontId="2" fillId="0" borderId="0" xfId="0" applyNumberFormat="1" applyFont="1" applyAlignment="1">
      <alignment horizontal="left"/>
    </xf>
    <xf numFmtId="170" fontId="2" fillId="0" borderId="1" xfId="0" applyNumberFormat="1" applyFont="1" applyBorder="1" applyAlignment="1">
      <alignment horizontal="left"/>
    </xf>
    <xf numFmtId="170" fontId="1" fillId="0" borderId="0" xfId="0" applyNumberFormat="1" applyFont="1" applyAlignment="1">
      <alignment horizontal="left"/>
    </xf>
    <xf numFmtId="166" fontId="2" fillId="0" borderId="0" xfId="0" applyNumberFormat="1" applyFont="1" applyAlignment="1">
      <alignment horizontal="left"/>
    </xf>
    <xf numFmtId="0" fontId="2" fillId="0" borderId="1" xfId="0" applyFont="1" applyBorder="1" applyAlignment="1">
      <alignment horizontal="left"/>
    </xf>
    <xf numFmtId="0" fontId="1" fillId="0" borderId="1" xfId="0" applyFont="1" applyBorder="1" applyAlignment="1">
      <alignment horizontal="left" vertical="top"/>
    </xf>
    <xf numFmtId="170" fontId="1" fillId="0" borderId="1" xfId="0" applyNumberFormat="1" applyFont="1" applyBorder="1" applyAlignment="1">
      <alignment horizontal="center" vertical="top"/>
    </xf>
    <xf numFmtId="0" fontId="1" fillId="0" borderId="0" xfId="0" applyFont="1" applyAlignment="1"/>
    <xf numFmtId="170" fontId="2" fillId="0" borderId="0" xfId="0" applyNumberFormat="1" applyFont="1" applyAlignment="1"/>
    <xf numFmtId="0" fontId="2" fillId="0" borderId="0" xfId="0" applyFont="1" applyAlignment="1">
      <alignment horizontal="center" indent="1"/>
    </xf>
    <xf numFmtId="0" fontId="2" fillId="0" borderId="0" xfId="0" applyFont="1" applyAlignment="1">
      <alignment indent="1"/>
    </xf>
    <xf numFmtId="0" fontId="2" fillId="0" borderId="0" xfId="0" applyFont="1" applyAlignment="1">
      <alignment horizontal="center" indent="2"/>
    </xf>
    <xf numFmtId="0" fontId="2" fillId="0" borderId="0" xfId="0" applyFont="1" applyAlignment="1">
      <alignment indent="2"/>
    </xf>
    <xf numFmtId="170" fontId="2" fillId="0" borderId="2" xfId="0" applyNumberFormat="1" applyFont="1" applyBorder="1" applyAlignment="1">
      <alignment horizontal="left"/>
    </xf>
    <xf numFmtId="170" fontId="2" fillId="0" borderId="3" xfId="0" applyNumberFormat="1" applyFont="1" applyBorder="1" applyAlignment="1">
      <alignment horizontal="left"/>
    </xf>
    <xf numFmtId="0" fontId="11" fillId="0" borderId="0" xfId="0" applyFont="1" applyAlignment="1">
      <alignment horizontal="center"/>
    </xf>
    <xf numFmtId="0" fontId="11" fillId="0" borderId="0" xfId="0" applyFont="1" applyAlignment="1">
      <alignment horizontal="left"/>
    </xf>
    <xf numFmtId="0" fontId="6" fillId="0" borderId="0" xfId="0" applyFont="1" applyAlignment="1">
      <alignment horizontal="left"/>
    </xf>
    <xf numFmtId="0" fontId="6" fillId="0" borderId="0" xfId="0" applyFont="1" applyAlignment="1">
      <alignment horizontal="right" vertical="top" wrapText="1"/>
    </xf>
    <xf numFmtId="0" fontId="6" fillId="0" borderId="0" xfId="0" applyFont="1" applyAlignment="1">
      <alignment horizontal="left" vertical="top"/>
    </xf>
    <xf numFmtId="0" fontId="1" fillId="0" borderId="0" xfId="0" applyFont="1" applyAlignment="1">
      <alignment horizontal="left" vertical="top"/>
    </xf>
    <xf numFmtId="0" fontId="2" fillId="0" borderId="0" xfId="0" applyFont="1" applyAlignment="1">
      <alignment horizontal="left" vertical="top" indent="2"/>
    </xf>
    <xf numFmtId="0" fontId="2" fillId="0" borderId="0" xfId="0" applyFont="1" applyAlignment="1">
      <alignment horizontal="left" vertical="top" indent="1"/>
    </xf>
    <xf numFmtId="0" fontId="11" fillId="0" borderId="0" xfId="0" applyFont="1" applyAlignment="1">
      <alignment horizontal="left" vertical="top"/>
    </xf>
    <xf numFmtId="0" fontId="13" fillId="0" borderId="0" xfId="0" applyFont="1" applyAlignment="1">
      <alignment horizontal="left"/>
    </xf>
    <xf numFmtId="170" fontId="13" fillId="0" borderId="0" xfId="0" applyNumberFormat="1" applyFont="1" applyAlignment="1">
      <alignment horizontal="left"/>
    </xf>
    <xf numFmtId="0" fontId="20" fillId="0" borderId="0" xfId="0" applyFont="1" applyAlignment="1">
      <alignment horizontal="left"/>
    </xf>
    <xf numFmtId="0" fontId="22" fillId="0" borderId="0" xfId="0" applyFont="1" applyAlignment="1">
      <alignment horizontal="left"/>
    </xf>
    <xf numFmtId="0" fontId="23" fillId="0" borderId="0" xfId="0" applyFont="1" applyAlignment="1">
      <alignment horizontal="left"/>
    </xf>
    <xf numFmtId="0" fontId="2" fillId="0" borderId="0" xfId="0" applyFont="1" applyAlignment="1">
      <alignment horizontal="left" vertical="center"/>
    </xf>
    <xf numFmtId="0" fontId="0" fillId="0" borderId="0" xfId="0" applyAlignment="1">
      <alignment wrapText="1"/>
    </xf>
    <xf numFmtId="0" fontId="1" fillId="0" borderId="0" xfId="0" applyFont="1" applyBorder="1" applyAlignment="1">
      <alignment horizontal="center"/>
    </xf>
    <xf numFmtId="170" fontId="2" fillId="0" borderId="0" xfId="0" applyNumberFormat="1" applyFont="1" applyBorder="1" applyAlignment="1">
      <alignment horizontal="left"/>
    </xf>
    <xf numFmtId="170" fontId="1" fillId="0" borderId="0" xfId="0" applyNumberFormat="1" applyFont="1" applyBorder="1" applyAlignment="1">
      <alignment horizontal="left"/>
    </xf>
    <xf numFmtId="170" fontId="2" fillId="0" borderId="0" xfId="0" applyNumberFormat="1" applyFont="1" applyBorder="1" applyAlignment="1"/>
    <xf numFmtId="170" fontId="2" fillId="0" borderId="0" xfId="0" applyNumberFormat="1" applyFont="1" applyBorder="1" applyAlignment="1">
      <alignment horizontal="left" vertical="top"/>
    </xf>
    <xf numFmtId="172" fontId="2" fillId="0" borderId="0" xfId="0" applyNumberFormat="1" applyFont="1" applyBorder="1" applyAlignment="1">
      <alignment horizontal="left" vertical="top"/>
    </xf>
    <xf numFmtId="173" fontId="2" fillId="0" borderId="0" xfId="0" applyNumberFormat="1" applyFont="1" applyBorder="1" applyAlignment="1">
      <alignment horizontal="left" vertical="top"/>
    </xf>
    <xf numFmtId="170" fontId="1" fillId="0" borderId="0" xfId="0" applyNumberFormat="1" applyFont="1" applyBorder="1" applyAlignment="1"/>
    <xf numFmtId="0" fontId="1" fillId="0" borderId="0" xfId="0" applyFont="1" applyAlignment="1">
      <alignment horizontal="center" wrapText="1"/>
    </xf>
    <xf numFmtId="0" fontId="0" fillId="0" borderId="0" xfId="0" applyAlignment="1">
      <alignment wrapText="1"/>
    </xf>
    <xf numFmtId="0" fontId="2" fillId="0" borderId="0" xfId="0" applyFont="1" applyAlignment="1">
      <alignment horizontal="center" wrapText="1"/>
    </xf>
    <xf numFmtId="0" fontId="3" fillId="0" borderId="0" xfId="0" applyFont="1" applyAlignment="1">
      <alignment horizontal="center" wrapText="1"/>
    </xf>
    <xf numFmtId="0" fontId="2" fillId="0" borderId="0" xfId="0" applyFont="1" applyAlignment="1">
      <alignment horizontal="left"/>
    </xf>
    <xf numFmtId="0" fontId="2" fillId="0" borderId="0" xfId="0" applyFont="1" applyAlignment="1">
      <alignment wrapText="1"/>
    </xf>
    <xf numFmtId="0" fontId="8" fillId="0" borderId="0" xfId="0" applyFont="1" applyAlignment="1">
      <alignment horizontal="left"/>
    </xf>
    <xf numFmtId="0" fontId="7" fillId="0" borderId="0" xfId="0" applyFont="1" applyAlignment="1">
      <alignment horizontal="center"/>
    </xf>
    <xf numFmtId="0" fontId="8" fillId="0" borderId="0" xfId="0" applyFont="1" applyAlignment="1">
      <alignment horizontal="center"/>
    </xf>
    <xf numFmtId="0" fontId="9" fillId="0" borderId="0" xfId="0" applyFont="1" applyAlignment="1">
      <alignment horizontal="center"/>
    </xf>
    <xf numFmtId="0" fontId="1" fillId="0" borderId="0" xfId="0" applyFont="1" applyAlignment="1">
      <alignment horizontal="center"/>
    </xf>
    <xf numFmtId="0" fontId="13" fillId="0" borderId="0" xfId="0" applyFont="1" applyAlignment="1">
      <alignment wrapText="1"/>
    </xf>
    <xf numFmtId="0" fontId="14" fillId="0" borderId="0" xfId="0" applyFont="1" applyAlignment="1">
      <alignment horizontal="left"/>
    </xf>
    <xf numFmtId="0" fontId="6" fillId="0" borderId="0" xfId="0" applyFont="1" applyAlignment="1">
      <alignment wrapText="1"/>
    </xf>
    <xf numFmtId="0" fontId="8" fillId="0" borderId="0" xfId="0" applyFont="1" applyAlignment="1"/>
    <xf numFmtId="0" fontId="16" fillId="0" borderId="0" xfId="0" applyFont="1" applyAlignment="1">
      <alignment horizontal="left"/>
    </xf>
    <xf numFmtId="0" fontId="16" fillId="2" borderId="0" xfId="0" applyFont="1" applyFill="1" applyAlignment="1">
      <alignment horizontal="left"/>
    </xf>
    <xf numFmtId="0" fontId="5" fillId="0" borderId="0" xfId="0" applyFont="1" applyAlignment="1">
      <alignment vertical="top" wrapText="1"/>
    </xf>
    <xf numFmtId="0" fontId="28" fillId="0" borderId="0" xfId="0" applyFont="1" applyAlignment="1">
      <alignment wrapText="1"/>
    </xf>
    <xf numFmtId="0" fontId="29" fillId="0" borderId="0" xfId="0" applyFont="1" applyAlignment="1">
      <alignment wrapText="1"/>
    </xf>
    <xf numFmtId="0" fontId="5" fillId="0" borderId="0" xfId="0" applyFont="1" applyAlignment="1">
      <alignment wrapText="1"/>
    </xf>
    <xf numFmtId="182" fontId="1" fillId="0" borderId="0" xfId="0" applyNumberFormat="1" applyFont="1" applyAlignment="1">
      <alignment horizontal="left"/>
    </xf>
    <xf numFmtId="0" fontId="1" fillId="0" borderId="4" xfId="0" applyFont="1" applyBorder="1" applyAlignment="1">
      <alignment wrapText="1"/>
    </xf>
    <xf numFmtId="0" fontId="1" fillId="0" borderId="4" xfId="0" applyFont="1" applyBorder="1" applyAlignment="1">
      <alignment horizontal="center"/>
    </xf>
    <xf numFmtId="0" fontId="2" fillId="0" borderId="4" xfId="0" applyFont="1" applyBorder="1" applyAlignment="1">
      <alignment wrapText="1" indent="1"/>
    </xf>
    <xf numFmtId="164" fontId="4" fillId="0" borderId="4" xfId="0" applyNumberFormat="1" applyFont="1" applyBorder="1" applyAlignment="1"/>
    <xf numFmtId="0" fontId="2" fillId="0" borderId="4" xfId="0" applyFont="1" applyBorder="1" applyAlignment="1">
      <alignment wrapText="1"/>
    </xf>
    <xf numFmtId="181" fontId="4" fillId="0" borderId="4" xfId="0" applyNumberFormat="1" applyFont="1" applyBorder="1" applyAlignment="1"/>
    <xf numFmtId="182" fontId="4" fillId="0" borderId="4" xfId="2" applyNumberFormat="1" applyFont="1" applyBorder="1" applyAlignment="1"/>
    <xf numFmtId="179" fontId="4" fillId="0" borderId="4" xfId="0" applyNumberFormat="1" applyFont="1" applyBorder="1" applyAlignment="1"/>
    <xf numFmtId="168" fontId="4" fillId="0" borderId="4" xfId="0" applyNumberFormat="1" applyFont="1" applyBorder="1" applyAlignment="1"/>
    <xf numFmtId="169" fontId="4" fillId="0" borderId="4" xfId="0" applyNumberFormat="1" applyFont="1" applyBorder="1" applyAlignment="1"/>
    <xf numFmtId="0" fontId="1" fillId="0" borderId="5" xfId="0" applyFont="1" applyBorder="1" applyAlignment="1">
      <alignment horizontal="center" wrapText="1"/>
    </xf>
    <xf numFmtId="0" fontId="1" fillId="0" borderId="6" xfId="0" applyFont="1" applyBorder="1" applyAlignment="1">
      <alignment horizontal="center" wrapText="1"/>
    </xf>
    <xf numFmtId="181" fontId="4" fillId="0" borderId="4" xfId="0" applyNumberFormat="1" applyFont="1" applyBorder="1" applyAlignment="1">
      <alignment vertical="top"/>
    </xf>
    <xf numFmtId="170" fontId="4" fillId="0" borderId="4" xfId="0" applyNumberFormat="1" applyFont="1" applyBorder="1" applyAlignment="1">
      <alignment vertical="top"/>
    </xf>
    <xf numFmtId="170" fontId="2" fillId="0" borderId="4" xfId="0" applyNumberFormat="1" applyFont="1" applyBorder="1" applyAlignment="1">
      <alignment horizontal="left" vertical="top"/>
    </xf>
    <xf numFmtId="0" fontId="2" fillId="0" borderId="4" xfId="0" applyFont="1" applyBorder="1" applyAlignment="1">
      <alignment horizontal="left"/>
    </xf>
    <xf numFmtId="0" fontId="2" fillId="0" borderId="4" xfId="0" applyFont="1" applyBorder="1" applyAlignment="1">
      <alignment horizontal="left" vertical="top"/>
    </xf>
    <xf numFmtId="0" fontId="2" fillId="0" borderId="4" xfId="0" applyFont="1" applyBorder="1" applyAlignment="1">
      <alignment wrapText="1" indent="2"/>
    </xf>
    <xf numFmtId="171" fontId="4" fillId="0" borderId="4" xfId="0" applyNumberFormat="1" applyFont="1" applyBorder="1" applyAlignment="1">
      <alignment vertical="top"/>
    </xf>
    <xf numFmtId="172" fontId="2" fillId="0" borderId="4" xfId="0" applyNumberFormat="1" applyFont="1" applyBorder="1" applyAlignment="1">
      <alignment horizontal="left" vertical="top"/>
    </xf>
    <xf numFmtId="179" fontId="4" fillId="0" borderId="4" xfId="0" applyNumberFormat="1" applyFont="1" applyBorder="1" applyAlignment="1">
      <alignment vertical="top"/>
    </xf>
    <xf numFmtId="2" fontId="4" fillId="0" borderId="4" xfId="0" applyNumberFormat="1" applyFont="1" applyBorder="1" applyAlignment="1">
      <alignment vertical="top"/>
    </xf>
    <xf numFmtId="169" fontId="4" fillId="0" borderId="4" xfId="0" applyNumberFormat="1" applyFont="1" applyBorder="1" applyAlignment="1">
      <alignment vertical="top"/>
    </xf>
    <xf numFmtId="174" fontId="4" fillId="0" borderId="4" xfId="0" applyNumberFormat="1" applyFont="1" applyBorder="1" applyAlignment="1">
      <alignment vertical="top"/>
    </xf>
    <xf numFmtId="0" fontId="2" fillId="0" borderId="4" xfId="0" applyFont="1" applyBorder="1" applyAlignment="1">
      <alignment vertical="top" wrapText="1" indent="1"/>
    </xf>
    <xf numFmtId="173" fontId="2" fillId="0" borderId="4" xfId="0" applyNumberFormat="1" applyFont="1" applyBorder="1" applyAlignment="1">
      <alignment horizontal="left" vertical="top"/>
    </xf>
    <xf numFmtId="0" fontId="1" fillId="0" borderId="4" xfId="0" applyFont="1" applyBorder="1" applyAlignment="1">
      <alignment horizontal="center" wrapText="1"/>
    </xf>
    <xf numFmtId="0" fontId="8" fillId="0" borderId="4" xfId="0" applyFont="1" applyBorder="1" applyAlignment="1">
      <alignment horizontal="left"/>
    </xf>
    <xf numFmtId="0" fontId="1" fillId="0" borderId="4" xfId="0" applyFont="1" applyBorder="1" applyAlignment="1">
      <alignment horizontal="center" wrapText="1"/>
    </xf>
    <xf numFmtId="0" fontId="2" fillId="0" borderId="4" xfId="0" applyFont="1" applyBorder="1" applyAlignment="1">
      <alignment horizontal="center" wrapText="1"/>
    </xf>
    <xf numFmtId="0" fontId="2" fillId="0" borderId="0" xfId="0" applyFont="1" applyBorder="1" applyAlignment="1">
      <alignment horizontal="left"/>
    </xf>
    <xf numFmtId="0" fontId="2" fillId="0" borderId="0" xfId="0" applyFont="1" applyBorder="1" applyAlignment="1">
      <alignment horizontal="left" vertical="top"/>
    </xf>
    <xf numFmtId="174" fontId="2" fillId="0" borderId="0" xfId="0" applyNumberFormat="1" applyFont="1" applyBorder="1" applyAlignment="1">
      <alignment horizontal="left" vertical="top"/>
    </xf>
    <xf numFmtId="0" fontId="0" fillId="0" borderId="0" xfId="0" applyBorder="1" applyAlignment="1">
      <alignment wrapText="1"/>
    </xf>
    <xf numFmtId="0" fontId="1" fillId="0" borderId="4" xfId="0" applyFont="1" applyBorder="1" applyAlignment="1">
      <alignment horizontal="center" vertical="center" wrapText="1"/>
    </xf>
    <xf numFmtId="170" fontId="4" fillId="0" borderId="4" xfId="0" applyNumberFormat="1" applyFont="1" applyBorder="1" applyAlignment="1"/>
    <xf numFmtId="170" fontId="2" fillId="0" borderId="4" xfId="0" applyNumberFormat="1" applyFont="1" applyBorder="1" applyAlignment="1">
      <alignment horizontal="left"/>
    </xf>
    <xf numFmtId="0" fontId="7" fillId="0" borderId="4" xfId="0" applyFont="1" applyBorder="1" applyAlignment="1">
      <alignment horizontal="center"/>
    </xf>
    <xf numFmtId="181" fontId="4" fillId="0" borderId="4" xfId="1" applyNumberFormat="1" applyFont="1" applyBorder="1" applyAlignment="1"/>
    <xf numFmtId="0" fontId="2" fillId="0" borderId="4" xfId="0" applyFont="1" applyBorder="1" applyAlignment="1"/>
    <xf numFmtId="170" fontId="2" fillId="0" borderId="4" xfId="0" applyNumberFormat="1" applyFont="1" applyBorder="1" applyAlignment="1"/>
    <xf numFmtId="0" fontId="1" fillId="0" borderId="4" xfId="0" applyFont="1" applyBorder="1" applyAlignment="1">
      <alignment horizontal="left"/>
    </xf>
    <xf numFmtId="0" fontId="11" fillId="0" borderId="4" xfId="0" applyFont="1" applyBorder="1" applyAlignment="1">
      <alignment wrapText="1"/>
    </xf>
    <xf numFmtId="0" fontId="1" fillId="0" borderId="4" xfId="0" applyFont="1" applyBorder="1" applyAlignment="1">
      <alignment wrapText="1" indent="1"/>
    </xf>
    <xf numFmtId="181" fontId="12" fillId="0" borderId="4" xfId="0" applyNumberFormat="1" applyFont="1" applyBorder="1" applyAlignment="1"/>
    <xf numFmtId="170" fontId="12" fillId="0" borderId="4" xfId="0" applyNumberFormat="1" applyFont="1" applyBorder="1" applyAlignment="1"/>
    <xf numFmtId="0" fontId="0" fillId="0" borderId="4" xfId="0" applyBorder="1" applyAlignment="1">
      <alignment wrapText="1"/>
    </xf>
    <xf numFmtId="0" fontId="7" fillId="0" borderId="4" xfId="0" applyFont="1" applyBorder="1" applyAlignment="1">
      <alignment vertical="top" wrapText="1"/>
    </xf>
    <xf numFmtId="182" fontId="4" fillId="0" borderId="4" xfId="0" applyNumberFormat="1" applyFont="1" applyBorder="1" applyAlignment="1"/>
    <xf numFmtId="0" fontId="1" fillId="0" borderId="4" xfId="0" applyFont="1" applyBorder="1" applyAlignment="1">
      <alignment vertical="top" wrapText="1"/>
    </xf>
    <xf numFmtId="0" fontId="1" fillId="0" borderId="4" xfId="0" applyFont="1" applyBorder="1" applyAlignment="1">
      <alignment horizontal="center" vertical="top" wrapText="1"/>
    </xf>
    <xf numFmtId="0" fontId="2" fillId="0" borderId="4" xfId="0" applyFont="1" applyBorder="1" applyAlignment="1">
      <alignment vertical="top" wrapText="1"/>
    </xf>
    <xf numFmtId="0" fontId="1" fillId="0" borderId="4" xfId="0" applyFont="1" applyBorder="1" applyAlignment="1">
      <alignment vertical="top" wrapText="1" indent="1"/>
    </xf>
    <xf numFmtId="170" fontId="12" fillId="0" borderId="4" xfId="0" applyNumberFormat="1" applyFont="1" applyBorder="1" applyAlignment="1">
      <alignment vertical="top"/>
    </xf>
    <xf numFmtId="0" fontId="1" fillId="0" borderId="0" xfId="0" applyFont="1" applyBorder="1" applyAlignment="1">
      <alignment horizontal="center" vertical="top"/>
    </xf>
    <xf numFmtId="170" fontId="1" fillId="0" borderId="0" xfId="0" applyNumberFormat="1" applyFont="1" applyBorder="1" applyAlignment="1">
      <alignment horizontal="left" vertical="top"/>
    </xf>
    <xf numFmtId="170" fontId="1" fillId="0" borderId="0" xfId="0" applyNumberFormat="1" applyFont="1" applyBorder="1" applyAlignment="1">
      <alignment horizontal="center" vertical="top"/>
    </xf>
    <xf numFmtId="170" fontId="4" fillId="0" borderId="0" xfId="0" applyNumberFormat="1" applyFont="1" applyBorder="1" applyAlignment="1"/>
    <xf numFmtId="181" fontId="12" fillId="0" borderId="0" xfId="0" applyNumberFormat="1" applyFont="1" applyBorder="1" applyAlignment="1"/>
    <xf numFmtId="170" fontId="4" fillId="0" borderId="0" xfId="0" applyNumberFormat="1" applyFont="1" applyBorder="1" applyAlignment="1">
      <alignment vertical="top"/>
    </xf>
    <xf numFmtId="170" fontId="1" fillId="0" borderId="0" xfId="0" applyNumberFormat="1" applyFont="1" applyBorder="1" applyAlignment="1">
      <alignment vertical="top"/>
    </xf>
    <xf numFmtId="170" fontId="1" fillId="0" borderId="4" xfId="0" applyNumberFormat="1" applyFont="1" applyBorder="1" applyAlignment="1">
      <alignment vertical="top"/>
    </xf>
    <xf numFmtId="0" fontId="1" fillId="0" borderId="4" xfId="0" applyFont="1" applyBorder="1" applyAlignment="1"/>
    <xf numFmtId="0" fontId="1" fillId="0" borderId="4" xfId="0" applyFont="1" applyBorder="1" applyAlignment="1">
      <alignment horizontal="center" vertical="center"/>
    </xf>
    <xf numFmtId="0" fontId="2" fillId="0" borderId="4" xfId="0" applyFont="1" applyBorder="1" applyAlignment="1">
      <alignment horizontal="left" wrapText="1"/>
    </xf>
    <xf numFmtId="0" fontId="2" fillId="0" borderId="4" xfId="0" applyFont="1" applyBorder="1" applyAlignment="1">
      <alignment horizontal="center"/>
    </xf>
    <xf numFmtId="0" fontId="2" fillId="0" borderId="4" xfId="0" applyFont="1" applyBorder="1" applyAlignment="1">
      <alignment horizontal="left" wrapText="1" indent="1"/>
    </xf>
    <xf numFmtId="170" fontId="2" fillId="0" borderId="4" xfId="0" applyNumberFormat="1" applyFont="1" applyBorder="1" applyAlignment="1">
      <alignment horizontal="center"/>
    </xf>
    <xf numFmtId="0" fontId="2" fillId="0" borderId="4" xfId="0" applyFont="1" applyBorder="1" applyAlignment="1">
      <alignment horizontal="left" wrapText="1" indent="2"/>
    </xf>
    <xf numFmtId="0" fontId="2" fillId="0" borderId="6" xfId="0" applyFont="1" applyBorder="1" applyAlignment="1">
      <alignment horizontal="left" wrapText="1"/>
    </xf>
    <xf numFmtId="181" fontId="4" fillId="0" borderId="6" xfId="0" applyNumberFormat="1" applyFont="1" applyBorder="1" applyAlignment="1"/>
    <xf numFmtId="170" fontId="4" fillId="0" borderId="6" xfId="0" applyNumberFormat="1" applyFont="1" applyBorder="1" applyAlignment="1"/>
    <xf numFmtId="170" fontId="2" fillId="0" borderId="6" xfId="0" applyNumberFormat="1" applyFont="1" applyBorder="1" applyAlignment="1">
      <alignment horizontal="center"/>
    </xf>
    <xf numFmtId="170" fontId="2" fillId="0" borderId="6" xfId="0" applyNumberFormat="1" applyFont="1" applyBorder="1" applyAlignment="1">
      <alignment horizontal="left"/>
    </xf>
    <xf numFmtId="0" fontId="11" fillId="0" borderId="7" xfId="0" applyFont="1" applyBorder="1" applyAlignment="1">
      <alignment wrapText="1"/>
    </xf>
    <xf numFmtId="0" fontId="0" fillId="0" borderId="2" xfId="0" applyBorder="1" applyAlignment="1">
      <alignment wrapText="1"/>
    </xf>
    <xf numFmtId="0" fontId="15" fillId="0" borderId="2" xfId="0" applyFont="1" applyBorder="1" applyAlignment="1">
      <alignment horizontal="left"/>
    </xf>
    <xf numFmtId="0" fontId="15" fillId="0" borderId="2" xfId="0" applyFont="1" applyBorder="1" applyAlignment="1">
      <alignment horizontal="center"/>
    </xf>
    <xf numFmtId="0" fontId="0" fillId="0" borderId="8" xfId="0" applyBorder="1" applyAlignment="1">
      <alignment wrapText="1"/>
    </xf>
    <xf numFmtId="0" fontId="1" fillId="0" borderId="4" xfId="0" applyFont="1" applyBorder="1" applyAlignment="1">
      <alignment horizontal="center" vertical="top" wrapText="1"/>
    </xf>
    <xf numFmtId="0" fontId="1" fillId="0" borderId="4" xfId="0" applyFont="1" applyBorder="1" applyAlignment="1">
      <alignment horizontal="left" vertical="top"/>
    </xf>
    <xf numFmtId="0" fontId="2" fillId="0" borderId="4" xfId="0" applyFont="1" applyBorder="1" applyAlignment="1">
      <alignment vertical="top" wrapText="1" indent="2"/>
    </xf>
    <xf numFmtId="0" fontId="2" fillId="0" borderId="6" xfId="0" applyFont="1" applyBorder="1" applyAlignment="1">
      <alignment vertical="top" wrapText="1"/>
    </xf>
    <xf numFmtId="181" fontId="4" fillId="0" borderId="6" xfId="0" applyNumberFormat="1" applyFont="1" applyBorder="1" applyAlignment="1">
      <alignment vertical="top"/>
    </xf>
    <xf numFmtId="170" fontId="4" fillId="0" borderId="6" xfId="0" applyNumberFormat="1" applyFont="1" applyBorder="1" applyAlignment="1">
      <alignment vertical="top"/>
    </xf>
    <xf numFmtId="0" fontId="11" fillId="0" borderId="7" xfId="0" applyFont="1" applyBorder="1" applyAlignment="1">
      <alignment vertical="top" wrapText="1"/>
    </xf>
    <xf numFmtId="0" fontId="13" fillId="0" borderId="4" xfId="0" applyFont="1" applyBorder="1" applyAlignment="1">
      <alignment horizontal="left"/>
    </xf>
    <xf numFmtId="0" fontId="17" fillId="0" borderId="4" xfId="0" applyFont="1" applyBorder="1" applyAlignment="1">
      <alignment horizontal="center" wrapText="1"/>
    </xf>
    <xf numFmtId="0" fontId="17" fillId="0" borderId="4" xfId="0" applyFont="1" applyBorder="1" applyAlignment="1">
      <alignment horizontal="left"/>
    </xf>
    <xf numFmtId="0" fontId="17" fillId="0" borderId="4" xfId="0" applyFont="1" applyBorder="1" applyAlignment="1">
      <alignment horizontal="center" wrapText="1"/>
    </xf>
    <xf numFmtId="0" fontId="13" fillId="0" borderId="4" xfId="0" applyFont="1" applyBorder="1" applyAlignment="1">
      <alignment wrapText="1"/>
    </xf>
    <xf numFmtId="181" fontId="18" fillId="0" borderId="4" xfId="0" applyNumberFormat="1" applyFont="1" applyBorder="1" applyAlignment="1"/>
    <xf numFmtId="170" fontId="18" fillId="0" borderId="4" xfId="0" applyNumberFormat="1" applyFont="1" applyBorder="1" applyAlignment="1"/>
    <xf numFmtId="0" fontId="17" fillId="0" borderId="4" xfId="0" applyFont="1" applyBorder="1" applyAlignment="1">
      <alignment wrapText="1"/>
    </xf>
    <xf numFmtId="170" fontId="19" fillId="0" borderId="4" xfId="0" applyNumberFormat="1" applyFont="1" applyBorder="1" applyAlignment="1"/>
    <xf numFmtId="181" fontId="19" fillId="0" borderId="4" xfId="0" applyNumberFormat="1" applyFont="1" applyBorder="1" applyAlignment="1"/>
    <xf numFmtId="0" fontId="20" fillId="0" borderId="4" xfId="0" applyFont="1" applyBorder="1" applyAlignment="1">
      <alignment horizontal="left"/>
    </xf>
    <xf numFmtId="0" fontId="21" fillId="0" borderId="4" xfId="0" applyFont="1" applyBorder="1" applyAlignment="1">
      <alignment horizontal="left"/>
    </xf>
    <xf numFmtId="0" fontId="2" fillId="0" borderId="6" xfId="0" applyFont="1" applyBorder="1" applyAlignment="1">
      <alignment wrapText="1"/>
    </xf>
    <xf numFmtId="0" fontId="11" fillId="0" borderId="4" xfId="0" applyFont="1" applyBorder="1" applyAlignment="1">
      <alignment wrapText="1"/>
    </xf>
    <xf numFmtId="0" fontId="15" fillId="0" borderId="4" xfId="0" applyFont="1" applyBorder="1" applyAlignment="1">
      <alignment horizontal="left"/>
    </xf>
    <xf numFmtId="182" fontId="12" fillId="0" borderId="4" xfId="0" applyNumberFormat="1" applyFont="1" applyBorder="1" applyAlignment="1"/>
    <xf numFmtId="189" fontId="4" fillId="0" borderId="4" xfId="0" applyNumberFormat="1" applyFont="1" applyBorder="1" applyAlignment="1"/>
    <xf numFmtId="0" fontId="1" fillId="0" borderId="4" xfId="0" applyFont="1" applyBorder="1" applyAlignment="1">
      <alignment wrapText="1"/>
    </xf>
    <xf numFmtId="0" fontId="2" fillId="0" borderId="4" xfId="0" applyFont="1" applyBorder="1" applyAlignment="1">
      <alignment wrapText="1"/>
    </xf>
    <xf numFmtId="0" fontId="1" fillId="0" borderId="9" xfId="0" applyFont="1" applyBorder="1" applyAlignment="1">
      <alignment horizontal="left"/>
    </xf>
  </cellXfs>
  <cellStyles count="3">
    <cellStyle name="Currency" xfId="1"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A103"/>
  <sheetViews>
    <sheetView tabSelected="1" zoomScaleNormal="100" workbookViewId="0"/>
  </sheetViews>
  <sheetFormatPr defaultColWidth="21.5" defaultRowHeight="12.75" x14ac:dyDescent="0.2"/>
  <cols>
    <col min="1" max="1" width="4.1640625" bestFit="1" customWidth="1"/>
    <col min="2" max="2" width="73.5" bestFit="1" customWidth="1"/>
    <col min="3" max="4" width="25.1640625" customWidth="1"/>
    <col min="5" max="5" width="91.83203125" customWidth="1"/>
  </cols>
  <sheetData>
    <row r="1" spans="1:27" ht="15" customHeight="1" x14ac:dyDescent="0.2">
      <c r="A1" s="1"/>
      <c r="B1" s="55" t="s">
        <v>0</v>
      </c>
      <c r="C1" s="56"/>
      <c r="D1" s="56"/>
      <c r="E1" s="2"/>
      <c r="F1" s="2"/>
      <c r="G1" s="2"/>
      <c r="H1" s="2"/>
      <c r="I1" s="2"/>
      <c r="J1" s="2"/>
      <c r="K1" s="2"/>
      <c r="L1" s="2"/>
      <c r="M1" s="2"/>
      <c r="N1" s="2"/>
      <c r="O1" s="2"/>
      <c r="P1" s="2"/>
      <c r="Q1" s="2"/>
      <c r="R1" s="2"/>
      <c r="S1" s="2"/>
      <c r="T1" s="2"/>
      <c r="U1" s="2"/>
      <c r="V1" s="2"/>
      <c r="W1" s="2"/>
      <c r="X1" s="2"/>
      <c r="Y1" s="2"/>
      <c r="Z1" s="2"/>
      <c r="AA1" s="2"/>
    </row>
    <row r="2" spans="1:27" ht="15" customHeight="1" x14ac:dyDescent="0.2">
      <c r="A2" s="3"/>
      <c r="B2" s="57" t="s">
        <v>1</v>
      </c>
      <c r="C2" s="56"/>
      <c r="D2" s="56"/>
      <c r="E2" s="2"/>
      <c r="F2" s="2"/>
      <c r="G2" s="2"/>
      <c r="H2" s="2"/>
      <c r="I2" s="2"/>
      <c r="J2" s="2"/>
      <c r="K2" s="2"/>
      <c r="L2" s="2"/>
      <c r="M2" s="2"/>
      <c r="N2" s="2"/>
      <c r="O2" s="2"/>
      <c r="P2" s="2"/>
      <c r="Q2" s="2"/>
      <c r="R2" s="2"/>
      <c r="S2" s="2"/>
      <c r="T2" s="2"/>
      <c r="U2" s="2"/>
      <c r="V2" s="2"/>
      <c r="W2" s="2"/>
      <c r="X2" s="2"/>
      <c r="Y2" s="2"/>
      <c r="Z2" s="2"/>
      <c r="AA2" s="2"/>
    </row>
    <row r="3" spans="1:27" ht="15" customHeight="1" x14ac:dyDescent="0.2">
      <c r="A3" s="3"/>
      <c r="B3" s="57" t="s">
        <v>2</v>
      </c>
      <c r="C3" s="56"/>
      <c r="D3" s="56"/>
      <c r="E3" s="2"/>
      <c r="F3" s="2"/>
      <c r="G3" s="2"/>
      <c r="H3" s="2"/>
      <c r="I3" s="2"/>
      <c r="J3" s="2"/>
      <c r="K3" s="2"/>
      <c r="L3" s="2"/>
      <c r="M3" s="2"/>
      <c r="N3" s="2"/>
      <c r="O3" s="2"/>
      <c r="P3" s="2"/>
      <c r="Q3" s="2"/>
      <c r="R3" s="2"/>
      <c r="S3" s="2"/>
      <c r="T3" s="2"/>
      <c r="U3" s="2"/>
      <c r="V3" s="2"/>
      <c r="W3" s="2"/>
      <c r="X3" s="2"/>
      <c r="Y3" s="2"/>
      <c r="Z3" s="2"/>
      <c r="AA3" s="2"/>
    </row>
    <row r="4" spans="1:27" ht="15" customHeight="1" x14ac:dyDescent="0.2">
      <c r="A4" s="4"/>
      <c r="B4" s="58" t="s">
        <v>3</v>
      </c>
      <c r="C4" s="56"/>
      <c r="D4" s="56"/>
      <c r="E4" s="2"/>
      <c r="F4" s="2"/>
      <c r="G4" s="2"/>
      <c r="H4" s="2"/>
      <c r="I4" s="2"/>
      <c r="J4" s="2"/>
      <c r="K4" s="2"/>
      <c r="L4" s="2"/>
      <c r="M4" s="2"/>
      <c r="N4" s="2"/>
      <c r="O4" s="2"/>
      <c r="P4" s="2"/>
      <c r="Q4" s="2"/>
      <c r="R4" s="2"/>
      <c r="S4" s="2"/>
      <c r="T4" s="2"/>
      <c r="U4" s="2"/>
      <c r="V4" s="2"/>
      <c r="W4" s="2"/>
      <c r="X4" s="2"/>
      <c r="Y4" s="2"/>
      <c r="Z4" s="2"/>
      <c r="AA4" s="2"/>
    </row>
    <row r="5" spans="1:27" ht="15" customHeight="1" x14ac:dyDescent="0.2">
      <c r="A5" s="5"/>
      <c r="B5" s="5"/>
      <c r="C5" s="1"/>
      <c r="D5" s="1"/>
      <c r="E5" s="2"/>
      <c r="F5" s="2"/>
      <c r="G5" s="2"/>
      <c r="H5" s="2"/>
      <c r="I5" s="2"/>
      <c r="J5" s="2"/>
      <c r="K5" s="2"/>
      <c r="L5" s="2"/>
      <c r="M5" s="2"/>
      <c r="N5" s="2"/>
      <c r="O5" s="2"/>
      <c r="P5" s="2"/>
      <c r="Q5" s="2"/>
      <c r="R5" s="2"/>
      <c r="S5" s="2"/>
      <c r="T5" s="2"/>
      <c r="U5" s="2"/>
      <c r="V5" s="2"/>
      <c r="W5" s="2"/>
      <c r="X5" s="2"/>
      <c r="Y5" s="2"/>
      <c r="Z5" s="2"/>
      <c r="AA5" s="2"/>
    </row>
    <row r="6" spans="1:27" ht="15" customHeight="1" x14ac:dyDescent="0.2">
      <c r="A6" s="5"/>
      <c r="B6" s="5"/>
      <c r="C6" s="87" t="s">
        <v>4</v>
      </c>
      <c r="D6" s="87" t="s">
        <v>5</v>
      </c>
      <c r="E6" s="2"/>
      <c r="F6" s="2"/>
      <c r="G6" s="2"/>
      <c r="H6" s="2"/>
      <c r="I6" s="2"/>
      <c r="J6" s="2"/>
      <c r="K6" s="2"/>
      <c r="L6" s="2"/>
      <c r="M6" s="2"/>
      <c r="N6" s="2"/>
      <c r="O6" s="2"/>
      <c r="P6" s="2"/>
      <c r="Q6" s="2"/>
      <c r="R6" s="2"/>
      <c r="S6" s="2"/>
      <c r="T6" s="2"/>
      <c r="U6" s="2"/>
      <c r="V6" s="2"/>
      <c r="W6" s="2"/>
      <c r="X6" s="2"/>
      <c r="Y6" s="2"/>
      <c r="Z6" s="2"/>
      <c r="AA6" s="2"/>
    </row>
    <row r="7" spans="1:27" ht="15" customHeight="1" x14ac:dyDescent="0.2">
      <c r="A7" s="6"/>
      <c r="B7" s="6"/>
      <c r="C7" s="88" t="s">
        <v>6</v>
      </c>
      <c r="D7" s="88" t="s">
        <v>6</v>
      </c>
      <c r="E7" s="2"/>
      <c r="F7" s="2"/>
      <c r="G7" s="2"/>
      <c r="H7" s="2"/>
      <c r="I7" s="2"/>
      <c r="J7" s="2"/>
      <c r="K7" s="2"/>
      <c r="L7" s="2"/>
      <c r="M7" s="2"/>
      <c r="N7" s="2"/>
      <c r="O7" s="2"/>
      <c r="P7" s="2"/>
      <c r="Q7" s="2"/>
      <c r="R7" s="2"/>
      <c r="S7" s="2"/>
      <c r="T7" s="2"/>
      <c r="U7" s="2"/>
      <c r="V7" s="2"/>
      <c r="W7" s="2"/>
      <c r="X7" s="2"/>
      <c r="Y7" s="2"/>
      <c r="Z7" s="2"/>
      <c r="AA7" s="2"/>
    </row>
    <row r="8" spans="1:27" ht="15" customHeight="1" x14ac:dyDescent="0.2">
      <c r="A8" s="182"/>
      <c r="B8" s="77" t="s">
        <v>7</v>
      </c>
      <c r="C8" s="78">
        <v>2018</v>
      </c>
      <c r="D8" s="78">
        <v>2017</v>
      </c>
      <c r="E8" s="2"/>
      <c r="F8" s="2"/>
      <c r="G8" s="2"/>
      <c r="H8" s="2"/>
      <c r="I8" s="2"/>
      <c r="J8" s="2"/>
      <c r="K8" s="2"/>
      <c r="L8" s="2"/>
      <c r="M8" s="2"/>
      <c r="N8" s="2"/>
      <c r="O8" s="2"/>
      <c r="P8" s="2"/>
      <c r="Q8" s="2"/>
      <c r="R8" s="2"/>
      <c r="S8" s="2"/>
      <c r="T8" s="2"/>
      <c r="U8" s="2"/>
      <c r="V8" s="2"/>
      <c r="W8" s="2"/>
      <c r="X8" s="2"/>
      <c r="Y8" s="2"/>
      <c r="Z8" s="2"/>
      <c r="AA8" s="2"/>
    </row>
    <row r="9" spans="1:27" ht="15" customHeight="1" x14ac:dyDescent="0.2">
      <c r="A9" s="7"/>
      <c r="B9" s="79" t="s">
        <v>8</v>
      </c>
      <c r="C9" s="80">
        <v>4365</v>
      </c>
      <c r="D9" s="80">
        <v>4419</v>
      </c>
      <c r="E9" s="2"/>
      <c r="F9" s="2"/>
      <c r="G9" s="2"/>
      <c r="H9" s="2"/>
      <c r="I9" s="2"/>
      <c r="J9" s="2"/>
      <c r="K9" s="2"/>
      <c r="L9" s="2"/>
      <c r="M9" s="2"/>
      <c r="N9" s="2"/>
      <c r="O9" s="2"/>
      <c r="P9" s="2"/>
      <c r="Q9" s="2"/>
      <c r="R9" s="2"/>
      <c r="S9" s="2"/>
      <c r="T9" s="2"/>
      <c r="U9" s="2"/>
      <c r="V9" s="2"/>
      <c r="W9" s="2"/>
      <c r="X9" s="2"/>
      <c r="Y9" s="2"/>
      <c r="Z9" s="2"/>
      <c r="AA9" s="2"/>
    </row>
    <row r="10" spans="1:27" ht="15" customHeight="1" x14ac:dyDescent="0.2">
      <c r="A10" s="7"/>
      <c r="B10" s="79" t="s">
        <v>9</v>
      </c>
      <c r="C10" s="80">
        <v>1352</v>
      </c>
      <c r="D10" s="80">
        <v>1436</v>
      </c>
      <c r="E10" s="2"/>
      <c r="F10" s="2"/>
      <c r="G10" s="2"/>
      <c r="H10" s="2"/>
      <c r="I10" s="2"/>
      <c r="J10" s="2"/>
      <c r="K10" s="2"/>
      <c r="L10" s="2"/>
      <c r="M10" s="2"/>
      <c r="N10" s="2"/>
      <c r="O10" s="2"/>
      <c r="P10" s="2"/>
      <c r="Q10" s="2"/>
      <c r="R10" s="2"/>
      <c r="S10" s="2"/>
      <c r="T10" s="2"/>
      <c r="U10" s="2"/>
      <c r="V10" s="2"/>
      <c r="W10" s="2"/>
      <c r="X10" s="2"/>
      <c r="Y10" s="2"/>
      <c r="Z10" s="2"/>
      <c r="AA10" s="2"/>
    </row>
    <row r="11" spans="1:27" ht="15" customHeight="1" x14ac:dyDescent="0.2">
      <c r="A11" s="7"/>
      <c r="B11" s="79" t="s">
        <v>10</v>
      </c>
      <c r="C11" s="80">
        <v>185</v>
      </c>
      <c r="D11" s="80">
        <v>185</v>
      </c>
      <c r="E11" s="2"/>
      <c r="F11" s="2"/>
      <c r="G11" s="2"/>
      <c r="H11" s="2"/>
      <c r="I11" s="2"/>
      <c r="J11" s="2"/>
      <c r="K11" s="2"/>
      <c r="L11" s="2"/>
      <c r="M11" s="2"/>
      <c r="N11" s="2"/>
      <c r="O11" s="2"/>
      <c r="P11" s="2"/>
      <c r="Q11" s="2"/>
      <c r="R11" s="2"/>
      <c r="S11" s="2"/>
      <c r="T11" s="2"/>
      <c r="U11" s="2"/>
      <c r="V11" s="2"/>
      <c r="W11" s="2"/>
      <c r="X11" s="2"/>
      <c r="Y11" s="2"/>
      <c r="Z11" s="2"/>
      <c r="AA11" s="2"/>
    </row>
    <row r="12" spans="1:27" ht="15" customHeight="1" x14ac:dyDescent="0.2">
      <c r="A12" s="2"/>
      <c r="B12" s="81" t="s">
        <v>11</v>
      </c>
      <c r="C12" s="82">
        <f>SUM(C9:C11)</f>
        <v>5902</v>
      </c>
      <c r="D12" s="80">
        <f>SUM(D9:D11)</f>
        <v>6040</v>
      </c>
      <c r="E12" s="2"/>
      <c r="F12" s="2"/>
      <c r="G12" s="2"/>
      <c r="H12" s="2"/>
      <c r="I12" s="2"/>
      <c r="J12" s="2"/>
      <c r="K12" s="2"/>
      <c r="L12" s="2"/>
      <c r="M12" s="2"/>
      <c r="N12" s="2"/>
      <c r="O12" s="2"/>
      <c r="P12" s="2"/>
      <c r="Q12" s="2"/>
      <c r="R12" s="2"/>
      <c r="S12" s="2"/>
      <c r="T12" s="2"/>
      <c r="U12" s="2"/>
      <c r="V12" s="2"/>
      <c r="W12" s="2"/>
      <c r="X12" s="2"/>
      <c r="Y12" s="2"/>
      <c r="Z12" s="2"/>
      <c r="AA12" s="2"/>
    </row>
    <row r="13" spans="1:27" ht="15" customHeight="1" x14ac:dyDescent="0.2">
      <c r="A13" s="2"/>
      <c r="B13" s="81" t="s">
        <v>12</v>
      </c>
      <c r="C13" s="80">
        <v>2730</v>
      </c>
      <c r="D13" s="80">
        <v>2868</v>
      </c>
      <c r="E13" s="2"/>
      <c r="F13" s="2"/>
      <c r="G13" s="2"/>
      <c r="H13" s="2"/>
      <c r="I13" s="2"/>
      <c r="J13" s="2"/>
      <c r="K13" s="2"/>
      <c r="L13" s="2"/>
      <c r="M13" s="2"/>
      <c r="N13" s="2"/>
      <c r="O13" s="2"/>
      <c r="P13" s="2"/>
      <c r="Q13" s="2"/>
      <c r="R13" s="2"/>
      <c r="S13" s="2"/>
      <c r="T13" s="2"/>
      <c r="U13" s="2"/>
      <c r="V13" s="2"/>
      <c r="W13" s="2"/>
      <c r="X13" s="2"/>
      <c r="Y13" s="2"/>
      <c r="Z13" s="2"/>
      <c r="AA13" s="2"/>
    </row>
    <row r="14" spans="1:27" ht="15" customHeight="1" x14ac:dyDescent="0.2">
      <c r="A14" s="2"/>
      <c r="B14" s="81" t="s">
        <v>13</v>
      </c>
      <c r="C14" s="80">
        <v>1115</v>
      </c>
      <c r="D14" s="80">
        <v>1251</v>
      </c>
      <c r="E14" s="2"/>
      <c r="F14" s="2"/>
      <c r="G14" s="2"/>
      <c r="H14" s="2"/>
      <c r="I14" s="2"/>
      <c r="J14" s="2"/>
      <c r="K14" s="2"/>
      <c r="L14" s="2"/>
      <c r="M14" s="2"/>
      <c r="N14" s="2"/>
      <c r="O14" s="2"/>
      <c r="P14" s="2"/>
      <c r="Q14" s="2"/>
      <c r="R14" s="2"/>
      <c r="S14" s="2"/>
      <c r="T14" s="2"/>
      <c r="U14" s="2"/>
      <c r="V14" s="2"/>
      <c r="W14" s="2"/>
      <c r="X14" s="2"/>
      <c r="Y14" s="2"/>
      <c r="Z14" s="2"/>
      <c r="AA14" s="2"/>
    </row>
    <row r="15" spans="1:27" ht="15" customHeight="1" x14ac:dyDescent="0.2">
      <c r="A15" s="2"/>
      <c r="B15" s="81" t="s">
        <v>14</v>
      </c>
      <c r="C15" s="80">
        <v>54</v>
      </c>
      <c r="D15" s="80">
        <v>61</v>
      </c>
      <c r="E15" s="2"/>
      <c r="F15" s="2"/>
      <c r="G15" s="2"/>
      <c r="H15" s="2"/>
      <c r="I15" s="2"/>
      <c r="J15" s="2"/>
      <c r="K15" s="2"/>
      <c r="L15" s="2"/>
      <c r="M15" s="2"/>
      <c r="N15" s="2"/>
      <c r="O15" s="2"/>
      <c r="P15" s="2"/>
      <c r="Q15" s="2"/>
      <c r="R15" s="2"/>
      <c r="S15" s="2"/>
      <c r="T15" s="2"/>
      <c r="U15" s="2"/>
      <c r="V15" s="2"/>
      <c r="W15" s="2"/>
      <c r="X15" s="2"/>
      <c r="Y15" s="2"/>
      <c r="Z15" s="2"/>
      <c r="AA15" s="2"/>
    </row>
    <row r="16" spans="1:27" ht="15" customHeight="1" x14ac:dyDescent="0.2">
      <c r="A16" s="2"/>
      <c r="B16" s="81" t="s">
        <v>15</v>
      </c>
      <c r="C16" s="80">
        <v>2111</v>
      </c>
      <c r="D16" s="80">
        <v>2007</v>
      </c>
      <c r="E16" s="2"/>
      <c r="F16" s="2"/>
      <c r="G16" s="2"/>
      <c r="H16" s="2"/>
      <c r="I16" s="2"/>
      <c r="J16" s="2"/>
      <c r="K16" s="2"/>
      <c r="L16" s="2"/>
      <c r="M16" s="2"/>
      <c r="N16" s="2"/>
      <c r="O16" s="2"/>
      <c r="P16" s="2"/>
      <c r="Q16" s="2"/>
      <c r="R16" s="2"/>
      <c r="S16" s="2"/>
      <c r="T16" s="2"/>
      <c r="U16" s="2"/>
      <c r="V16" s="2"/>
      <c r="W16" s="2"/>
      <c r="X16" s="2"/>
      <c r="Y16" s="2"/>
      <c r="Z16" s="2"/>
      <c r="AA16" s="2"/>
    </row>
    <row r="17" spans="1:27" ht="15" customHeight="1" x14ac:dyDescent="0.2">
      <c r="A17" s="2"/>
      <c r="B17" s="81" t="s">
        <v>16</v>
      </c>
      <c r="C17" s="80">
        <v>2271</v>
      </c>
      <c r="D17" s="80">
        <v>2155</v>
      </c>
      <c r="E17" s="2"/>
      <c r="F17" s="2"/>
      <c r="G17" s="2"/>
      <c r="H17" s="2"/>
      <c r="I17" s="2"/>
      <c r="J17" s="2"/>
      <c r="K17" s="2"/>
      <c r="L17" s="2"/>
      <c r="M17" s="2"/>
      <c r="N17" s="2"/>
      <c r="O17" s="2"/>
      <c r="P17" s="2"/>
      <c r="Q17" s="2"/>
      <c r="R17" s="2"/>
      <c r="S17" s="2"/>
      <c r="T17" s="2"/>
      <c r="U17" s="2"/>
      <c r="V17" s="2"/>
      <c r="W17" s="2"/>
      <c r="X17" s="2"/>
      <c r="Y17" s="2"/>
      <c r="Z17" s="2"/>
      <c r="AA17" s="2"/>
    </row>
    <row r="18" spans="1:27" ht="15" customHeight="1" x14ac:dyDescent="0.2">
      <c r="A18" s="2"/>
      <c r="B18" s="81" t="s">
        <v>17</v>
      </c>
      <c r="C18" s="83">
        <f>C16/C12</f>
        <v>0.35767536428329377</v>
      </c>
      <c r="D18" s="83">
        <f>D16/D12</f>
        <v>0.33228476821192054</v>
      </c>
      <c r="E18" s="2"/>
      <c r="F18" s="2"/>
      <c r="G18" s="2"/>
      <c r="H18" s="2"/>
      <c r="I18" s="2"/>
      <c r="J18" s="2"/>
      <c r="K18" s="2"/>
      <c r="L18" s="2"/>
      <c r="M18" s="2"/>
      <c r="N18" s="2"/>
      <c r="O18" s="2"/>
      <c r="P18" s="2"/>
      <c r="Q18" s="2"/>
      <c r="R18" s="2"/>
      <c r="S18" s="2"/>
      <c r="T18" s="2"/>
      <c r="U18" s="2"/>
      <c r="V18" s="2"/>
      <c r="W18" s="2"/>
      <c r="X18" s="2"/>
      <c r="Y18" s="2"/>
      <c r="Z18" s="2"/>
      <c r="AA18" s="2"/>
    </row>
    <row r="19" spans="1:27" ht="15" customHeight="1" x14ac:dyDescent="0.2">
      <c r="A19" s="2"/>
      <c r="B19" s="81" t="s">
        <v>18</v>
      </c>
      <c r="C19" s="83">
        <f>C17/C12</f>
        <v>0.38478481870552356</v>
      </c>
      <c r="D19" s="83">
        <f>D17/D12</f>
        <v>0.35678807947019869</v>
      </c>
      <c r="E19" s="2"/>
      <c r="F19" s="2"/>
      <c r="G19" s="2"/>
      <c r="H19" s="2"/>
      <c r="I19" s="2"/>
      <c r="J19" s="2"/>
      <c r="K19" s="2"/>
      <c r="L19" s="2"/>
      <c r="M19" s="2"/>
      <c r="N19" s="2"/>
      <c r="O19" s="2"/>
      <c r="P19" s="2"/>
      <c r="Q19" s="2"/>
      <c r="R19" s="2"/>
      <c r="S19" s="2"/>
      <c r="T19" s="2"/>
      <c r="U19" s="2"/>
      <c r="V19" s="2"/>
      <c r="W19" s="2"/>
      <c r="X19" s="2"/>
      <c r="Y19" s="2"/>
      <c r="Z19" s="2"/>
      <c r="AA19" s="2"/>
    </row>
    <row r="20" spans="1:27" ht="15" customHeight="1" x14ac:dyDescent="0.2">
      <c r="A20" s="2"/>
      <c r="B20" s="81" t="s">
        <v>19</v>
      </c>
      <c r="C20" s="80">
        <v>1582</v>
      </c>
      <c r="D20" s="80">
        <v>1246</v>
      </c>
      <c r="E20" s="2"/>
      <c r="F20" s="2"/>
      <c r="G20" s="2"/>
      <c r="H20" s="2"/>
      <c r="I20" s="2"/>
      <c r="J20" s="2"/>
      <c r="K20" s="2"/>
      <c r="L20" s="2"/>
      <c r="M20" s="2"/>
      <c r="N20" s="2"/>
      <c r="O20" s="2"/>
      <c r="P20" s="2"/>
      <c r="Q20" s="2"/>
      <c r="R20" s="2"/>
      <c r="S20" s="2"/>
      <c r="T20" s="2"/>
      <c r="U20" s="2"/>
      <c r="V20" s="2"/>
      <c r="W20" s="2"/>
      <c r="X20" s="2"/>
      <c r="Y20" s="2"/>
      <c r="Z20" s="2"/>
      <c r="AA20" s="2"/>
    </row>
    <row r="21" spans="1:27" ht="15" customHeight="1" x14ac:dyDescent="0.2">
      <c r="A21" s="2"/>
      <c r="B21" s="81" t="s">
        <v>20</v>
      </c>
      <c r="C21" s="80">
        <v>771</v>
      </c>
      <c r="D21" s="80">
        <v>1158</v>
      </c>
      <c r="E21" s="2"/>
      <c r="F21" s="2"/>
      <c r="G21" s="2"/>
      <c r="H21" s="2"/>
      <c r="I21" s="2"/>
      <c r="J21" s="2"/>
      <c r="K21" s="2"/>
      <c r="L21" s="2"/>
      <c r="M21" s="2"/>
      <c r="N21" s="2"/>
      <c r="O21" s="2"/>
      <c r="P21" s="2"/>
      <c r="Q21" s="2"/>
      <c r="R21" s="2"/>
      <c r="S21" s="2"/>
      <c r="T21" s="2"/>
      <c r="U21" s="2"/>
      <c r="V21" s="2"/>
      <c r="W21" s="2"/>
      <c r="X21" s="2"/>
      <c r="Y21" s="2"/>
      <c r="Z21" s="2"/>
      <c r="AA21" s="2"/>
    </row>
    <row r="22" spans="1:27" ht="15" customHeight="1" x14ac:dyDescent="0.2">
      <c r="A22" s="2"/>
      <c r="B22" s="81" t="s">
        <v>21</v>
      </c>
      <c r="C22" s="80">
        <v>755</v>
      </c>
      <c r="D22" s="80">
        <v>1149</v>
      </c>
      <c r="E22" s="2"/>
      <c r="F22" s="2"/>
      <c r="G22" s="2"/>
      <c r="H22" s="2"/>
      <c r="I22" s="2"/>
      <c r="J22" s="2"/>
      <c r="K22" s="2"/>
      <c r="L22" s="2"/>
      <c r="M22" s="2"/>
      <c r="N22" s="2"/>
      <c r="O22" s="2"/>
      <c r="P22" s="2"/>
      <c r="Q22" s="2"/>
      <c r="R22" s="2"/>
      <c r="S22" s="2"/>
      <c r="T22" s="2"/>
      <c r="U22" s="2"/>
      <c r="V22" s="2"/>
      <c r="W22" s="2"/>
      <c r="X22" s="2"/>
      <c r="Y22" s="2"/>
      <c r="Z22" s="2"/>
      <c r="AA22" s="2"/>
    </row>
    <row r="23" spans="1:27" ht="15" customHeight="1" x14ac:dyDescent="0.2">
      <c r="A23" s="2"/>
      <c r="B23" s="81" t="s">
        <v>22</v>
      </c>
      <c r="C23" s="80">
        <v>1377</v>
      </c>
      <c r="D23" s="80">
        <v>580</v>
      </c>
      <c r="E23" s="2"/>
      <c r="F23" s="2"/>
      <c r="G23" s="2"/>
      <c r="H23" s="2"/>
      <c r="I23" s="2"/>
      <c r="J23" s="2"/>
      <c r="K23" s="2"/>
      <c r="L23" s="2"/>
      <c r="M23" s="2"/>
      <c r="N23" s="2"/>
      <c r="O23" s="2"/>
      <c r="P23" s="2"/>
      <c r="Q23" s="2"/>
      <c r="R23" s="2"/>
      <c r="S23" s="2"/>
      <c r="T23" s="2"/>
      <c r="U23" s="2"/>
      <c r="V23" s="2"/>
      <c r="W23" s="2"/>
      <c r="X23" s="2"/>
      <c r="Y23" s="2"/>
      <c r="Z23" s="2"/>
      <c r="AA23" s="2"/>
    </row>
    <row r="24" spans="1:27" ht="15" customHeight="1" x14ac:dyDescent="0.2">
      <c r="A24" s="2"/>
      <c r="B24" s="81" t="s">
        <v>23</v>
      </c>
      <c r="C24" s="80">
        <v>1485</v>
      </c>
      <c r="D24" s="80">
        <v>594</v>
      </c>
      <c r="E24" s="2"/>
      <c r="F24" s="2"/>
      <c r="G24" s="2"/>
      <c r="H24" s="2"/>
      <c r="I24" s="2"/>
      <c r="J24" s="2"/>
      <c r="K24" s="2"/>
      <c r="L24" s="2"/>
      <c r="M24" s="2"/>
      <c r="N24" s="2"/>
      <c r="O24" s="2"/>
      <c r="P24" s="2"/>
      <c r="Q24" s="2"/>
      <c r="R24" s="2"/>
      <c r="S24" s="2"/>
      <c r="T24" s="2"/>
      <c r="U24" s="2"/>
      <c r="V24" s="2"/>
      <c r="W24" s="2"/>
      <c r="X24" s="2"/>
      <c r="Y24" s="2"/>
      <c r="Z24" s="2"/>
      <c r="AA24" s="2"/>
    </row>
    <row r="25" spans="1:27" ht="15" customHeight="1" x14ac:dyDescent="0.2">
      <c r="A25" s="2"/>
      <c r="B25" s="81" t="s">
        <v>24</v>
      </c>
      <c r="C25" s="80">
        <v>811</v>
      </c>
      <c r="D25" s="80">
        <v>88</v>
      </c>
      <c r="E25" s="2"/>
      <c r="F25" s="2"/>
      <c r="G25" s="2"/>
      <c r="H25" s="2"/>
      <c r="I25" s="2"/>
      <c r="J25" s="2"/>
      <c r="K25" s="2"/>
      <c r="L25" s="2"/>
      <c r="M25" s="2"/>
      <c r="N25" s="2"/>
      <c r="O25" s="2"/>
      <c r="P25" s="2"/>
      <c r="Q25" s="2"/>
      <c r="R25" s="2"/>
      <c r="S25" s="2"/>
      <c r="T25" s="2"/>
      <c r="U25" s="2"/>
      <c r="V25" s="2"/>
      <c r="W25" s="2"/>
      <c r="X25" s="2"/>
      <c r="Y25" s="2"/>
      <c r="Z25" s="2"/>
      <c r="AA25" s="2"/>
    </row>
    <row r="26" spans="1:27" ht="15" customHeight="1" x14ac:dyDescent="0.2">
      <c r="A26" s="2"/>
      <c r="B26" s="81" t="s">
        <v>25</v>
      </c>
      <c r="C26" s="80">
        <v>919</v>
      </c>
      <c r="D26" s="80">
        <v>102</v>
      </c>
      <c r="E26" s="2"/>
      <c r="F26" s="2"/>
      <c r="G26" s="2"/>
      <c r="H26" s="2"/>
      <c r="I26" s="2"/>
      <c r="J26" s="2"/>
      <c r="K26" s="2"/>
      <c r="L26" s="2"/>
      <c r="M26" s="2"/>
      <c r="N26" s="2"/>
      <c r="O26" s="2"/>
      <c r="P26" s="2"/>
      <c r="Q26" s="2"/>
      <c r="R26" s="2"/>
      <c r="S26" s="2"/>
      <c r="T26" s="2"/>
      <c r="U26" s="2"/>
      <c r="V26" s="2"/>
      <c r="W26" s="2"/>
      <c r="X26" s="2"/>
      <c r="Y26" s="2"/>
      <c r="Z26" s="2"/>
      <c r="AA26" s="2"/>
    </row>
    <row r="27" spans="1:27" ht="15" customHeight="1" x14ac:dyDescent="0.2">
      <c r="A27" s="2"/>
      <c r="B27" s="81" t="s">
        <v>26</v>
      </c>
      <c r="C27" s="80">
        <v>292</v>
      </c>
      <c r="D27" s="80">
        <v>69</v>
      </c>
      <c r="E27" s="2"/>
      <c r="F27" s="2"/>
      <c r="G27" s="2"/>
      <c r="H27" s="2"/>
      <c r="I27" s="2"/>
      <c r="J27" s="2"/>
      <c r="K27" s="2"/>
      <c r="L27" s="2"/>
      <c r="M27" s="2"/>
      <c r="N27" s="2"/>
      <c r="O27" s="2"/>
      <c r="P27" s="2"/>
      <c r="Q27" s="2"/>
      <c r="R27" s="2"/>
      <c r="S27" s="2"/>
      <c r="T27" s="2"/>
      <c r="U27" s="2"/>
      <c r="V27" s="2"/>
      <c r="W27" s="2"/>
      <c r="X27" s="2"/>
      <c r="Y27" s="2"/>
      <c r="Z27" s="2"/>
      <c r="AA27" s="2"/>
    </row>
    <row r="28" spans="1:27" ht="15" customHeight="1" x14ac:dyDescent="0.2">
      <c r="A28" s="2"/>
      <c r="B28" s="81" t="s">
        <v>27</v>
      </c>
      <c r="C28" s="84">
        <v>0.27</v>
      </c>
      <c r="D28" s="85">
        <v>0.06</v>
      </c>
      <c r="E28" s="2"/>
      <c r="F28" s="2"/>
      <c r="G28" s="2"/>
      <c r="H28" s="2"/>
      <c r="I28" s="2"/>
      <c r="J28" s="2"/>
      <c r="K28" s="2"/>
      <c r="L28" s="2"/>
      <c r="M28" s="2"/>
      <c r="N28" s="2"/>
      <c r="O28" s="2"/>
      <c r="P28" s="2"/>
      <c r="Q28" s="2"/>
      <c r="R28" s="2"/>
      <c r="S28" s="2"/>
      <c r="T28" s="2"/>
      <c r="U28" s="2"/>
      <c r="V28" s="2"/>
      <c r="W28" s="2"/>
      <c r="X28" s="2"/>
      <c r="Y28" s="2"/>
      <c r="Z28" s="2"/>
      <c r="AA28" s="2"/>
    </row>
    <row r="29" spans="1:27" ht="15" customHeight="1" x14ac:dyDescent="0.2">
      <c r="A29" s="2"/>
      <c r="B29" s="81" t="s">
        <v>28</v>
      </c>
      <c r="C29" s="86">
        <v>1068.8</v>
      </c>
      <c r="D29" s="86">
        <v>1063.5999999999999</v>
      </c>
      <c r="E29" s="2"/>
      <c r="F29" s="2"/>
      <c r="G29" s="2"/>
      <c r="H29" s="2"/>
      <c r="I29" s="2"/>
      <c r="J29" s="2"/>
      <c r="K29" s="2"/>
      <c r="L29" s="2"/>
      <c r="M29" s="2"/>
      <c r="N29" s="2"/>
      <c r="O29" s="2"/>
      <c r="P29" s="2"/>
      <c r="Q29" s="2"/>
      <c r="R29" s="2"/>
      <c r="S29" s="2"/>
      <c r="T29" s="2"/>
      <c r="U29" s="2"/>
      <c r="V29" s="2"/>
      <c r="W29" s="2"/>
      <c r="X29" s="2"/>
      <c r="Y29" s="2"/>
      <c r="Z29" s="2"/>
      <c r="AA29" s="2"/>
    </row>
    <row r="30" spans="1:27" ht="15" customHeight="1" x14ac:dyDescent="0.2">
      <c r="A30" s="2"/>
      <c r="B30" s="2"/>
      <c r="C30" s="2"/>
      <c r="D30" s="2"/>
      <c r="E30" s="2"/>
      <c r="F30" s="2"/>
      <c r="G30" s="2"/>
      <c r="H30" s="2"/>
      <c r="I30" s="2"/>
      <c r="J30" s="2"/>
      <c r="K30" s="2"/>
      <c r="L30" s="2"/>
      <c r="M30" s="2"/>
      <c r="N30" s="2"/>
      <c r="O30" s="2"/>
      <c r="P30" s="2"/>
      <c r="Q30" s="2"/>
      <c r="R30" s="2"/>
      <c r="S30" s="2"/>
      <c r="T30" s="2"/>
      <c r="U30" s="2"/>
      <c r="V30" s="2"/>
      <c r="W30" s="2"/>
      <c r="X30" s="2"/>
      <c r="Y30" s="2"/>
      <c r="Z30" s="2"/>
      <c r="AA30" s="2"/>
    </row>
    <row r="31" spans="1:27" ht="12.95" customHeight="1" x14ac:dyDescent="0.2">
      <c r="A31" s="9"/>
      <c r="B31" s="72" t="s">
        <v>351</v>
      </c>
      <c r="C31" s="56"/>
      <c r="D31" s="56"/>
      <c r="E31" s="2"/>
      <c r="F31" s="2"/>
      <c r="G31" s="2"/>
      <c r="H31" s="2"/>
      <c r="I31" s="2"/>
      <c r="J31" s="2"/>
      <c r="K31" s="2"/>
      <c r="L31" s="2"/>
      <c r="M31" s="2"/>
      <c r="N31" s="2"/>
      <c r="O31" s="2"/>
      <c r="P31" s="2"/>
      <c r="Q31" s="2"/>
      <c r="R31" s="2"/>
      <c r="S31" s="2"/>
      <c r="T31" s="2"/>
      <c r="U31" s="2"/>
      <c r="V31" s="2"/>
      <c r="W31" s="2"/>
      <c r="X31" s="2"/>
      <c r="Y31" s="2"/>
      <c r="Z31" s="2"/>
      <c r="AA31" s="2"/>
    </row>
    <row r="32" spans="1:27" ht="24" customHeight="1" x14ac:dyDescent="0.2">
      <c r="A32" s="9"/>
      <c r="B32" s="72" t="s">
        <v>352</v>
      </c>
      <c r="C32" s="56"/>
      <c r="D32" s="56"/>
      <c r="E32" s="2"/>
      <c r="F32" s="2"/>
      <c r="G32" s="2"/>
      <c r="H32" s="2"/>
      <c r="I32" s="2"/>
      <c r="J32" s="2"/>
      <c r="K32" s="2"/>
      <c r="L32" s="2"/>
      <c r="M32" s="2"/>
      <c r="N32" s="2"/>
      <c r="O32" s="2"/>
      <c r="P32" s="2"/>
      <c r="Q32" s="2"/>
      <c r="R32" s="2"/>
      <c r="S32" s="2"/>
      <c r="T32" s="2"/>
      <c r="U32" s="2"/>
      <c r="V32" s="2"/>
      <c r="W32" s="2"/>
      <c r="X32" s="2"/>
      <c r="Y32" s="2"/>
      <c r="Z32" s="2"/>
      <c r="AA32" s="2"/>
    </row>
    <row r="33" spans="1:27" ht="12.95" customHeight="1" x14ac:dyDescent="0.2">
      <c r="A33" s="9"/>
      <c r="B33" s="72" t="s">
        <v>353</v>
      </c>
      <c r="C33" s="56"/>
      <c r="D33" s="56"/>
      <c r="E33" s="2"/>
      <c r="F33" s="2"/>
      <c r="G33" s="2"/>
      <c r="H33" s="2"/>
      <c r="I33" s="2"/>
      <c r="J33" s="2"/>
      <c r="K33" s="2"/>
      <c r="L33" s="2"/>
      <c r="M33" s="2"/>
      <c r="N33" s="2"/>
      <c r="O33" s="2"/>
      <c r="P33" s="2"/>
      <c r="Q33" s="2"/>
      <c r="R33" s="2"/>
      <c r="S33" s="2"/>
      <c r="T33" s="2"/>
      <c r="U33" s="2"/>
      <c r="V33" s="2"/>
      <c r="W33" s="2"/>
      <c r="X33" s="2"/>
      <c r="Y33" s="2"/>
      <c r="Z33" s="2"/>
      <c r="AA33" s="2"/>
    </row>
    <row r="34" spans="1:27" ht="21" customHeight="1" x14ac:dyDescent="0.2">
      <c r="A34" s="9"/>
      <c r="B34" s="72" t="s">
        <v>354</v>
      </c>
      <c r="C34" s="56"/>
      <c r="D34" s="56"/>
      <c r="E34" s="2"/>
      <c r="F34" s="2"/>
      <c r="G34" s="2"/>
      <c r="H34" s="2"/>
      <c r="I34" s="2"/>
      <c r="J34" s="2"/>
      <c r="K34" s="2"/>
      <c r="L34" s="2"/>
      <c r="M34" s="2"/>
      <c r="N34" s="2"/>
      <c r="O34" s="2"/>
      <c r="P34" s="2"/>
      <c r="Q34" s="2"/>
      <c r="R34" s="2"/>
      <c r="S34" s="2"/>
      <c r="T34" s="2"/>
      <c r="U34" s="2"/>
      <c r="V34" s="2"/>
      <c r="W34" s="2"/>
      <c r="X34" s="2"/>
      <c r="Y34" s="2"/>
      <c r="Z34" s="2"/>
      <c r="AA34" s="2"/>
    </row>
    <row r="35" spans="1:27" ht="21" customHeight="1" x14ac:dyDescent="0.2">
      <c r="A35" s="9"/>
      <c r="B35" s="72" t="s">
        <v>355</v>
      </c>
      <c r="C35" s="56"/>
      <c r="D35" s="56"/>
      <c r="E35" s="2"/>
      <c r="F35" s="2"/>
      <c r="G35" s="2"/>
      <c r="H35" s="2"/>
      <c r="I35" s="2"/>
      <c r="J35" s="2"/>
      <c r="K35" s="2"/>
      <c r="L35" s="2"/>
      <c r="M35" s="2"/>
      <c r="N35" s="2"/>
      <c r="O35" s="2"/>
      <c r="P35" s="2"/>
      <c r="Q35" s="2"/>
      <c r="R35" s="2"/>
      <c r="S35" s="2"/>
      <c r="T35" s="2"/>
      <c r="U35" s="2"/>
      <c r="V35" s="2"/>
      <c r="W35" s="2"/>
      <c r="X35" s="2"/>
      <c r="Y35" s="2"/>
      <c r="Z35" s="2"/>
      <c r="AA35" s="2"/>
    </row>
    <row r="36" spans="1:27" ht="21" customHeight="1" x14ac:dyDescent="0.2">
      <c r="A36" s="9"/>
      <c r="B36" s="72" t="s">
        <v>356</v>
      </c>
      <c r="C36" s="56"/>
      <c r="D36" s="56"/>
      <c r="E36" s="2"/>
      <c r="F36" s="2"/>
      <c r="G36" s="2"/>
      <c r="H36" s="2"/>
      <c r="I36" s="2"/>
      <c r="J36" s="2"/>
      <c r="K36" s="2"/>
      <c r="L36" s="2"/>
      <c r="M36" s="2"/>
      <c r="N36" s="2"/>
      <c r="O36" s="2"/>
      <c r="P36" s="2"/>
      <c r="Q36" s="2"/>
      <c r="R36" s="2"/>
      <c r="S36" s="2"/>
      <c r="T36" s="2"/>
      <c r="U36" s="2"/>
      <c r="V36" s="2"/>
      <c r="W36" s="2"/>
      <c r="X36" s="2"/>
      <c r="Y36" s="2"/>
      <c r="Z36" s="2"/>
      <c r="AA36" s="2"/>
    </row>
    <row r="37" spans="1:27" ht="15" customHeight="1" x14ac:dyDescent="0.2">
      <c r="A37" s="2"/>
      <c r="B37" s="2"/>
      <c r="C37" s="2"/>
      <c r="D37" s="2"/>
      <c r="E37" s="2"/>
      <c r="F37" s="2"/>
      <c r="G37" s="2"/>
      <c r="H37" s="2"/>
      <c r="I37" s="2"/>
      <c r="J37" s="2"/>
      <c r="K37" s="2"/>
      <c r="L37" s="2"/>
      <c r="M37" s="2"/>
      <c r="N37" s="2"/>
      <c r="O37" s="2"/>
      <c r="P37" s="2"/>
      <c r="Q37" s="2"/>
      <c r="R37" s="2"/>
      <c r="S37" s="2"/>
      <c r="T37" s="2"/>
      <c r="U37" s="2"/>
      <c r="V37" s="2"/>
      <c r="W37" s="2"/>
      <c r="X37" s="2"/>
      <c r="Y37" s="2"/>
      <c r="Z37" s="2"/>
      <c r="AA37" s="2"/>
    </row>
    <row r="38" spans="1:27" ht="15" customHeight="1" x14ac:dyDescent="0.2">
      <c r="A38" s="2"/>
      <c r="B38" s="2"/>
      <c r="C38" s="2"/>
      <c r="D38" s="2"/>
      <c r="E38" s="2"/>
      <c r="F38" s="2"/>
      <c r="G38" s="2"/>
      <c r="H38" s="2"/>
      <c r="I38" s="2"/>
      <c r="J38" s="2"/>
      <c r="K38" s="2"/>
      <c r="L38" s="2"/>
      <c r="M38" s="2"/>
      <c r="N38" s="2"/>
      <c r="O38" s="2"/>
      <c r="P38" s="2"/>
      <c r="Q38" s="2"/>
      <c r="R38" s="2"/>
      <c r="S38" s="2"/>
      <c r="T38" s="2"/>
      <c r="U38" s="2"/>
      <c r="V38" s="2"/>
      <c r="W38" s="2"/>
      <c r="X38" s="2"/>
      <c r="Y38" s="2"/>
      <c r="Z38" s="2"/>
      <c r="AA38" s="2"/>
    </row>
    <row r="39" spans="1:27" ht="15" customHeight="1" x14ac:dyDescent="0.2">
      <c r="A39" s="2"/>
      <c r="B39" s="2"/>
      <c r="C39" s="2"/>
      <c r="D39" s="2"/>
      <c r="E39" s="2"/>
      <c r="F39" s="2"/>
      <c r="G39" s="2"/>
      <c r="H39" s="2"/>
      <c r="I39" s="2"/>
      <c r="J39" s="2"/>
      <c r="K39" s="2"/>
      <c r="L39" s="2"/>
      <c r="M39" s="2"/>
      <c r="N39" s="2"/>
      <c r="O39" s="2"/>
      <c r="P39" s="2"/>
      <c r="Q39" s="2"/>
      <c r="R39" s="2"/>
      <c r="S39" s="2"/>
      <c r="T39" s="2"/>
      <c r="U39" s="2"/>
      <c r="V39" s="2"/>
      <c r="W39" s="2"/>
      <c r="X39" s="2"/>
      <c r="Y39" s="2"/>
      <c r="Z39" s="2"/>
      <c r="AA39" s="2"/>
    </row>
    <row r="40" spans="1:27" ht="15" customHeight="1" x14ac:dyDescent="0.2">
      <c r="A40" s="2"/>
      <c r="B40" s="2"/>
      <c r="C40" s="2"/>
      <c r="D40" s="2"/>
      <c r="E40" s="2"/>
      <c r="F40" s="2"/>
      <c r="G40" s="2"/>
      <c r="H40" s="2"/>
      <c r="I40" s="2"/>
      <c r="J40" s="2"/>
      <c r="K40" s="2"/>
      <c r="L40" s="2"/>
      <c r="M40" s="2"/>
      <c r="N40" s="2"/>
      <c r="O40" s="2"/>
      <c r="P40" s="2"/>
      <c r="Q40" s="2"/>
      <c r="R40" s="2"/>
      <c r="S40" s="2"/>
      <c r="T40" s="2"/>
      <c r="U40" s="2"/>
      <c r="V40" s="2"/>
      <c r="W40" s="2"/>
      <c r="X40" s="2"/>
      <c r="Y40" s="2"/>
      <c r="Z40" s="2"/>
      <c r="AA40" s="2"/>
    </row>
    <row r="41" spans="1:27" ht="15" customHeight="1" x14ac:dyDescent="0.2">
      <c r="A41" s="2"/>
      <c r="B41" s="2"/>
      <c r="C41" s="2"/>
      <c r="D41" s="2"/>
      <c r="E41" s="2"/>
      <c r="F41" s="2"/>
      <c r="G41" s="2"/>
      <c r="H41" s="2"/>
      <c r="I41" s="2"/>
      <c r="J41" s="2"/>
      <c r="K41" s="2"/>
      <c r="L41" s="2"/>
      <c r="M41" s="2"/>
      <c r="N41" s="2"/>
      <c r="O41" s="2"/>
      <c r="P41" s="2"/>
      <c r="Q41" s="2"/>
      <c r="R41" s="2"/>
      <c r="S41" s="2"/>
      <c r="T41" s="2"/>
      <c r="U41" s="2"/>
      <c r="V41" s="2"/>
      <c r="W41" s="2"/>
      <c r="X41" s="2"/>
      <c r="Y41" s="2"/>
      <c r="Z41" s="2"/>
      <c r="AA41" s="2"/>
    </row>
    <row r="42" spans="1:27" ht="15" customHeight="1" x14ac:dyDescent="0.2">
      <c r="A42" s="2"/>
      <c r="B42" s="2"/>
      <c r="C42" s="2"/>
      <c r="D42" s="2"/>
      <c r="E42" s="2"/>
      <c r="F42" s="2"/>
      <c r="G42" s="2"/>
      <c r="H42" s="2"/>
      <c r="I42" s="2"/>
      <c r="J42" s="2"/>
      <c r="K42" s="2"/>
      <c r="L42" s="2"/>
      <c r="M42" s="2"/>
      <c r="N42" s="2"/>
      <c r="O42" s="2"/>
      <c r="P42" s="2"/>
      <c r="Q42" s="2"/>
      <c r="R42" s="2"/>
      <c r="S42" s="2"/>
      <c r="T42" s="2"/>
      <c r="U42" s="2"/>
      <c r="V42" s="2"/>
      <c r="W42" s="2"/>
      <c r="X42" s="2"/>
      <c r="Y42" s="2"/>
      <c r="Z42" s="2"/>
      <c r="AA42" s="2"/>
    </row>
    <row r="43" spans="1:27" ht="15" customHeight="1" x14ac:dyDescent="0.2">
      <c r="A43" s="2"/>
      <c r="B43" s="2"/>
      <c r="C43" s="2"/>
      <c r="D43" s="2"/>
      <c r="E43" s="2"/>
      <c r="F43" s="2"/>
      <c r="G43" s="2"/>
      <c r="H43" s="2"/>
      <c r="I43" s="2"/>
      <c r="J43" s="2"/>
      <c r="K43" s="2"/>
      <c r="L43" s="2"/>
      <c r="M43" s="2"/>
      <c r="N43" s="2"/>
      <c r="O43" s="2"/>
      <c r="P43" s="2"/>
      <c r="Q43" s="2"/>
      <c r="R43" s="2"/>
      <c r="S43" s="2"/>
      <c r="T43" s="2"/>
      <c r="U43" s="2"/>
      <c r="V43" s="2"/>
      <c r="W43" s="2"/>
      <c r="X43" s="2"/>
      <c r="Y43" s="2"/>
      <c r="Z43" s="2"/>
      <c r="AA43" s="2"/>
    </row>
    <row r="44" spans="1:27" ht="15" customHeight="1" x14ac:dyDescent="0.2">
      <c r="A44" s="2"/>
      <c r="B44" s="2"/>
      <c r="C44" s="2"/>
      <c r="D44" s="2"/>
      <c r="E44" s="2"/>
      <c r="F44" s="2"/>
      <c r="G44" s="2"/>
      <c r="H44" s="2"/>
      <c r="I44" s="2"/>
      <c r="J44" s="2"/>
      <c r="K44" s="2"/>
      <c r="L44" s="2"/>
      <c r="M44" s="2"/>
      <c r="N44" s="2"/>
      <c r="O44" s="2"/>
      <c r="P44" s="2"/>
      <c r="Q44" s="2"/>
      <c r="R44" s="2"/>
      <c r="S44" s="2"/>
      <c r="T44" s="2"/>
      <c r="U44" s="2"/>
      <c r="V44" s="2"/>
      <c r="W44" s="2"/>
      <c r="X44" s="2"/>
      <c r="Y44" s="2"/>
      <c r="Z44" s="2"/>
      <c r="AA44" s="2"/>
    </row>
    <row r="45" spans="1:27" ht="15" customHeight="1" x14ac:dyDescent="0.2">
      <c r="A45" s="2"/>
      <c r="B45" s="2"/>
      <c r="C45" s="2"/>
      <c r="D45" s="2"/>
      <c r="E45" s="2"/>
      <c r="F45" s="2"/>
      <c r="G45" s="2"/>
      <c r="H45" s="2"/>
      <c r="I45" s="2"/>
      <c r="J45" s="2"/>
      <c r="K45" s="2"/>
      <c r="L45" s="2"/>
      <c r="M45" s="2"/>
      <c r="N45" s="2"/>
      <c r="O45" s="2"/>
      <c r="P45" s="2"/>
      <c r="Q45" s="2"/>
      <c r="R45" s="2"/>
      <c r="S45" s="2"/>
      <c r="T45" s="2"/>
      <c r="U45" s="2"/>
      <c r="V45" s="2"/>
      <c r="W45" s="2"/>
      <c r="X45" s="2"/>
      <c r="Y45" s="2"/>
      <c r="Z45" s="2"/>
      <c r="AA45" s="2"/>
    </row>
    <row r="46" spans="1:27" ht="15" customHeight="1" x14ac:dyDescent="0.2">
      <c r="A46" s="2"/>
      <c r="B46" s="2"/>
      <c r="C46" s="2"/>
      <c r="D46" s="2"/>
      <c r="E46" s="2"/>
      <c r="F46" s="2"/>
      <c r="G46" s="2"/>
      <c r="H46" s="2"/>
      <c r="I46" s="2"/>
      <c r="J46" s="2"/>
      <c r="K46" s="2"/>
      <c r="L46" s="2"/>
      <c r="M46" s="2"/>
      <c r="N46" s="2"/>
      <c r="O46" s="2"/>
      <c r="P46" s="2"/>
      <c r="Q46" s="2"/>
      <c r="R46" s="2"/>
      <c r="S46" s="2"/>
      <c r="T46" s="2"/>
      <c r="U46" s="2"/>
      <c r="V46" s="2"/>
      <c r="W46" s="2"/>
      <c r="X46" s="2"/>
      <c r="Y46" s="2"/>
      <c r="Z46" s="2"/>
      <c r="AA46" s="2"/>
    </row>
    <row r="47" spans="1:27" ht="15"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c r="Z47" s="2"/>
      <c r="AA47" s="2"/>
    </row>
    <row r="48" spans="1:27" ht="15" customHeight="1" x14ac:dyDescent="0.2">
      <c r="A48" s="2"/>
      <c r="B48" s="2"/>
      <c r="C48" s="2"/>
      <c r="D48" s="2"/>
      <c r="E48" s="2"/>
      <c r="F48" s="2"/>
      <c r="G48" s="2"/>
      <c r="H48" s="2"/>
      <c r="I48" s="2"/>
      <c r="J48" s="2"/>
      <c r="K48" s="2"/>
      <c r="L48" s="2"/>
      <c r="M48" s="2"/>
      <c r="N48" s="2"/>
      <c r="O48" s="2"/>
      <c r="P48" s="2"/>
      <c r="Q48" s="2"/>
      <c r="R48" s="2"/>
      <c r="S48" s="2"/>
      <c r="T48" s="2"/>
      <c r="U48" s="2"/>
      <c r="V48" s="2"/>
      <c r="W48" s="2"/>
      <c r="X48" s="2"/>
      <c r="Y48" s="2"/>
      <c r="Z48" s="2"/>
      <c r="AA48" s="2"/>
    </row>
    <row r="49" spans="1:27" ht="15" customHeight="1" x14ac:dyDescent="0.2">
      <c r="A49" s="2"/>
      <c r="B49" s="2"/>
      <c r="C49" s="2"/>
      <c r="D49" s="2"/>
      <c r="E49" s="2"/>
      <c r="F49" s="2"/>
      <c r="G49" s="2"/>
      <c r="H49" s="2"/>
      <c r="I49" s="2"/>
      <c r="J49" s="2"/>
      <c r="K49" s="2"/>
      <c r="L49" s="2"/>
      <c r="M49" s="2"/>
      <c r="N49" s="2"/>
      <c r="O49" s="2"/>
      <c r="P49" s="2"/>
      <c r="Q49" s="2"/>
      <c r="R49" s="2"/>
      <c r="S49" s="2"/>
      <c r="T49" s="2"/>
      <c r="U49" s="2"/>
      <c r="V49" s="2"/>
      <c r="W49" s="2"/>
      <c r="X49" s="2"/>
      <c r="Y49" s="2"/>
      <c r="Z49" s="2"/>
      <c r="AA49" s="2"/>
    </row>
    <row r="50" spans="1:27" ht="15"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c r="Z50" s="2"/>
      <c r="AA50" s="2"/>
    </row>
    <row r="51" spans="1:27" ht="15" customHeight="1" x14ac:dyDescent="0.2">
      <c r="A51" s="2"/>
      <c r="B51" s="2"/>
      <c r="C51" s="2"/>
      <c r="D51" s="2"/>
      <c r="E51" s="2"/>
      <c r="F51" s="2"/>
      <c r="G51" s="2"/>
      <c r="H51" s="2"/>
      <c r="I51" s="2"/>
      <c r="J51" s="2"/>
      <c r="K51" s="2"/>
      <c r="L51" s="2"/>
      <c r="M51" s="2"/>
      <c r="N51" s="2"/>
      <c r="O51" s="2"/>
      <c r="P51" s="2"/>
      <c r="Q51" s="2"/>
      <c r="R51" s="2"/>
      <c r="S51" s="2"/>
      <c r="T51" s="2"/>
      <c r="U51" s="2"/>
      <c r="V51" s="2"/>
      <c r="W51" s="2"/>
      <c r="X51" s="2"/>
      <c r="Y51" s="2"/>
      <c r="Z51" s="2"/>
      <c r="AA51" s="2"/>
    </row>
    <row r="52" spans="1:27" ht="15" customHeight="1" x14ac:dyDescent="0.2">
      <c r="A52" s="2"/>
      <c r="B52" s="2"/>
      <c r="C52" s="2"/>
      <c r="D52" s="2"/>
      <c r="E52" s="2"/>
      <c r="F52" s="2"/>
      <c r="G52" s="2"/>
      <c r="H52" s="2"/>
      <c r="I52" s="2"/>
      <c r="J52" s="2"/>
      <c r="K52" s="2"/>
      <c r="L52" s="2"/>
      <c r="M52" s="2"/>
      <c r="N52" s="2"/>
      <c r="O52" s="2"/>
      <c r="P52" s="2"/>
      <c r="Q52" s="2"/>
      <c r="R52" s="2"/>
      <c r="S52" s="2"/>
      <c r="T52" s="2"/>
      <c r="U52" s="2"/>
      <c r="V52" s="2"/>
      <c r="W52" s="2"/>
      <c r="X52" s="2"/>
      <c r="Y52" s="2"/>
      <c r="Z52" s="2"/>
      <c r="AA52" s="2"/>
    </row>
    <row r="53" spans="1:27" ht="15" customHeight="1" x14ac:dyDescent="0.2">
      <c r="A53" s="2"/>
      <c r="B53" s="2"/>
      <c r="C53" s="2"/>
      <c r="D53" s="2"/>
      <c r="E53" s="2"/>
      <c r="F53" s="2"/>
      <c r="G53" s="2"/>
      <c r="H53" s="2"/>
      <c r="I53" s="2"/>
      <c r="J53" s="2"/>
      <c r="K53" s="2"/>
      <c r="L53" s="2"/>
      <c r="M53" s="2"/>
      <c r="N53" s="2"/>
      <c r="O53" s="2"/>
      <c r="P53" s="2"/>
      <c r="Q53" s="2"/>
      <c r="R53" s="2"/>
      <c r="S53" s="2"/>
      <c r="T53" s="2"/>
      <c r="U53" s="2"/>
      <c r="V53" s="2"/>
      <c r="W53" s="2"/>
      <c r="X53" s="2"/>
      <c r="Y53" s="2"/>
      <c r="Z53" s="2"/>
      <c r="AA53" s="2"/>
    </row>
    <row r="54" spans="1:27" ht="15"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c r="Z54" s="2"/>
      <c r="AA54" s="2"/>
    </row>
    <row r="55" spans="1:27" ht="15" customHeight="1" x14ac:dyDescent="0.2">
      <c r="A55" s="2"/>
      <c r="B55" s="2"/>
      <c r="C55" s="2"/>
      <c r="D55" s="2"/>
      <c r="E55" s="2"/>
      <c r="F55" s="2"/>
      <c r="G55" s="2"/>
      <c r="H55" s="2"/>
      <c r="I55" s="2"/>
      <c r="J55" s="2"/>
      <c r="K55" s="2"/>
      <c r="L55" s="2"/>
      <c r="M55" s="2"/>
      <c r="N55" s="2"/>
      <c r="O55" s="2"/>
      <c r="P55" s="2"/>
      <c r="Q55" s="2"/>
      <c r="R55" s="2"/>
      <c r="S55" s="2"/>
      <c r="T55" s="2"/>
      <c r="U55" s="2"/>
      <c r="V55" s="2"/>
      <c r="W55" s="2"/>
      <c r="X55" s="2"/>
      <c r="Y55" s="2"/>
      <c r="Z55" s="2"/>
      <c r="AA55" s="2"/>
    </row>
    <row r="56" spans="1:27" ht="15" customHeight="1" x14ac:dyDescent="0.2">
      <c r="A56" s="2"/>
      <c r="B56" s="2"/>
      <c r="C56" s="2"/>
      <c r="D56" s="2"/>
      <c r="E56" s="2"/>
      <c r="F56" s="2"/>
      <c r="G56" s="2"/>
      <c r="H56" s="2"/>
      <c r="I56" s="2"/>
      <c r="J56" s="2"/>
      <c r="K56" s="2"/>
      <c r="L56" s="2"/>
      <c r="M56" s="2"/>
      <c r="N56" s="2"/>
      <c r="O56" s="2"/>
      <c r="P56" s="2"/>
      <c r="Q56" s="2"/>
      <c r="R56" s="2"/>
      <c r="S56" s="2"/>
      <c r="T56" s="2"/>
      <c r="U56" s="2"/>
      <c r="V56" s="2"/>
      <c r="W56" s="2"/>
      <c r="X56" s="2"/>
      <c r="Y56" s="2"/>
      <c r="Z56" s="2"/>
      <c r="AA56" s="2"/>
    </row>
    <row r="57" spans="1:27" ht="15" customHeight="1" x14ac:dyDescent="0.2">
      <c r="A57" s="2"/>
      <c r="B57" s="2"/>
      <c r="C57" s="2"/>
      <c r="D57" s="2"/>
      <c r="E57" s="2"/>
      <c r="F57" s="2"/>
      <c r="G57" s="2"/>
      <c r="H57" s="2"/>
      <c r="I57" s="2"/>
      <c r="J57" s="2"/>
      <c r="K57" s="2"/>
      <c r="L57" s="2"/>
      <c r="M57" s="2"/>
      <c r="N57" s="2"/>
      <c r="O57" s="2"/>
      <c r="P57" s="2"/>
      <c r="Q57" s="2"/>
      <c r="R57" s="2"/>
      <c r="S57" s="2"/>
      <c r="T57" s="2"/>
      <c r="U57" s="2"/>
      <c r="V57" s="2"/>
      <c r="W57" s="2"/>
      <c r="X57" s="2"/>
      <c r="Y57" s="2"/>
      <c r="Z57" s="2"/>
      <c r="AA57" s="2"/>
    </row>
    <row r="58" spans="1:27" ht="15" customHeight="1" x14ac:dyDescent="0.2">
      <c r="A58" s="2"/>
      <c r="B58" s="2"/>
      <c r="C58" s="2"/>
      <c r="D58" s="2"/>
      <c r="E58" s="2"/>
      <c r="F58" s="2"/>
      <c r="G58" s="2"/>
      <c r="H58" s="2"/>
      <c r="I58" s="2"/>
      <c r="J58" s="2"/>
      <c r="K58" s="2"/>
      <c r="L58" s="2"/>
      <c r="M58" s="2"/>
      <c r="N58" s="2"/>
      <c r="O58" s="2"/>
      <c r="P58" s="2"/>
      <c r="Q58" s="2"/>
      <c r="R58" s="2"/>
      <c r="S58" s="2"/>
      <c r="T58" s="2"/>
      <c r="U58" s="2"/>
      <c r="V58" s="2"/>
      <c r="W58" s="2"/>
      <c r="X58" s="2"/>
      <c r="Y58" s="2"/>
      <c r="Z58" s="2"/>
      <c r="AA58" s="2"/>
    </row>
    <row r="59" spans="1:27" ht="15" customHeight="1" x14ac:dyDescent="0.2">
      <c r="A59" s="2"/>
      <c r="B59" s="2"/>
      <c r="C59" s="2"/>
      <c r="D59" s="2"/>
      <c r="E59" s="2"/>
      <c r="F59" s="2"/>
      <c r="G59" s="2"/>
      <c r="H59" s="2"/>
      <c r="I59" s="2"/>
      <c r="J59" s="2"/>
      <c r="K59" s="2"/>
      <c r="L59" s="2"/>
      <c r="M59" s="2"/>
      <c r="N59" s="2"/>
      <c r="O59" s="2"/>
      <c r="P59" s="2"/>
      <c r="Q59" s="2"/>
      <c r="R59" s="2"/>
      <c r="S59" s="2"/>
      <c r="T59" s="2"/>
      <c r="U59" s="2"/>
      <c r="V59" s="2"/>
      <c r="W59" s="2"/>
      <c r="X59" s="2"/>
      <c r="Y59" s="2"/>
      <c r="Z59" s="2"/>
      <c r="AA59" s="2"/>
    </row>
    <row r="60" spans="1:27" ht="15"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c r="Z60" s="2"/>
      <c r="AA60" s="2"/>
    </row>
    <row r="61" spans="1:27" ht="15"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c r="Z61" s="2"/>
      <c r="AA61" s="2"/>
    </row>
    <row r="62" spans="1:27" ht="15"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c r="Z62" s="2"/>
      <c r="AA62" s="2"/>
    </row>
    <row r="63" spans="1:27" ht="15"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c r="Z63" s="2"/>
      <c r="AA63" s="2"/>
    </row>
    <row r="64" spans="1:27" ht="15"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c r="Z64" s="2"/>
      <c r="AA64" s="2"/>
    </row>
    <row r="65" spans="1:27" ht="15"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c r="Z65" s="2"/>
      <c r="AA65" s="2"/>
    </row>
    <row r="66" spans="1:27" ht="15"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c r="Z66" s="2"/>
      <c r="AA66" s="2"/>
    </row>
    <row r="67" spans="1:27" ht="15"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c r="Z67" s="2"/>
      <c r="AA67" s="2"/>
    </row>
    <row r="68" spans="1:27" ht="15"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c r="Z68" s="2"/>
      <c r="AA68" s="2"/>
    </row>
    <row r="69" spans="1:27" ht="15"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c r="Z69" s="2"/>
      <c r="AA69" s="2"/>
    </row>
    <row r="70" spans="1:27" ht="15"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c r="Z70" s="2"/>
      <c r="AA70" s="2"/>
    </row>
    <row r="71" spans="1:27" ht="15"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c r="Z71" s="2"/>
      <c r="AA71" s="2"/>
    </row>
    <row r="72" spans="1:27" ht="15"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c r="Z72" s="2"/>
      <c r="AA72" s="2"/>
    </row>
    <row r="73" spans="1:27" ht="15"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c r="Z73" s="2"/>
      <c r="AA73" s="2"/>
    </row>
    <row r="74" spans="1:27" ht="15"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c r="AA74" s="2"/>
    </row>
    <row r="75" spans="1:27" ht="15"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c r="Z75" s="2"/>
      <c r="AA75" s="2"/>
    </row>
    <row r="76" spans="1:27" ht="15"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c r="Z76" s="2"/>
      <c r="AA76" s="2"/>
    </row>
    <row r="77" spans="1:27" ht="15"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c r="AA77" s="2"/>
    </row>
    <row r="78" spans="1:27" ht="15"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c r="AA78" s="2"/>
    </row>
    <row r="79" spans="1:27" ht="15"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c r="AA79" s="2"/>
    </row>
    <row r="80" spans="1:27" ht="15"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c r="Z80" s="2"/>
      <c r="AA80" s="2"/>
    </row>
    <row r="81" spans="1:27" ht="15"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c r="AA81" s="2"/>
    </row>
    <row r="82" spans="1:27" ht="15"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c r="AA82" s="2"/>
    </row>
    <row r="83" spans="1:27" ht="15"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c r="AA83" s="2"/>
    </row>
    <row r="84" spans="1:27" ht="15"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c r="Z84" s="2"/>
      <c r="AA84" s="2"/>
    </row>
    <row r="85" spans="1:27" ht="15"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c r="AA85" s="2"/>
    </row>
    <row r="86" spans="1:27" ht="15"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c r="AA86" s="2"/>
    </row>
    <row r="87" spans="1:27" ht="15"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c r="Z87" s="2"/>
      <c r="AA87" s="2"/>
    </row>
    <row r="88" spans="1:27" ht="15"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c r="Z88" s="2"/>
      <c r="AA88" s="2"/>
    </row>
    <row r="89" spans="1:27" ht="15" customHeight="1" x14ac:dyDescent="0.2">
      <c r="A89" s="2"/>
      <c r="B89" s="2"/>
      <c r="C89" s="2"/>
      <c r="D89" s="2"/>
      <c r="E89" s="2"/>
      <c r="F89" s="2"/>
      <c r="G89" s="2"/>
      <c r="H89" s="2"/>
      <c r="I89" s="2"/>
      <c r="J89" s="2"/>
      <c r="K89" s="2"/>
      <c r="L89" s="2"/>
      <c r="M89" s="2"/>
      <c r="N89" s="2"/>
      <c r="O89" s="2"/>
      <c r="P89" s="2"/>
      <c r="Q89" s="2"/>
      <c r="R89" s="2"/>
      <c r="S89" s="2"/>
      <c r="T89" s="2"/>
      <c r="U89" s="2"/>
      <c r="V89" s="2"/>
      <c r="W89" s="2"/>
      <c r="X89" s="2"/>
      <c r="Y89" s="2"/>
      <c r="Z89" s="2"/>
      <c r="AA89" s="2"/>
    </row>
    <row r="90" spans="1:27" ht="15"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c r="Z90" s="2"/>
      <c r="AA90" s="2"/>
    </row>
    <row r="91" spans="1:27" ht="15" customHeight="1" x14ac:dyDescent="0.2">
      <c r="A91" s="2"/>
      <c r="B91" s="2"/>
      <c r="C91" s="2"/>
      <c r="D91" s="2"/>
      <c r="E91" s="2"/>
      <c r="F91" s="2"/>
      <c r="G91" s="2"/>
      <c r="H91" s="2"/>
      <c r="I91" s="2"/>
      <c r="J91" s="2"/>
      <c r="K91" s="2"/>
      <c r="L91" s="2"/>
      <c r="M91" s="2"/>
      <c r="N91" s="2"/>
      <c r="O91" s="2"/>
      <c r="P91" s="2"/>
      <c r="Q91" s="2"/>
      <c r="R91" s="2"/>
      <c r="S91" s="2"/>
      <c r="T91" s="2"/>
      <c r="U91" s="2"/>
      <c r="V91" s="2"/>
      <c r="W91" s="2"/>
      <c r="X91" s="2"/>
      <c r="Y91" s="2"/>
      <c r="Z91" s="2"/>
      <c r="AA91" s="2"/>
    </row>
    <row r="92" spans="1:27" ht="15" customHeight="1" x14ac:dyDescent="0.2">
      <c r="A92" s="2"/>
      <c r="B92" s="2"/>
      <c r="C92" s="2"/>
      <c r="D92" s="2"/>
      <c r="E92" s="2"/>
      <c r="F92" s="2"/>
      <c r="G92" s="2"/>
      <c r="H92" s="2"/>
      <c r="I92" s="2"/>
      <c r="J92" s="2"/>
      <c r="K92" s="2"/>
      <c r="L92" s="2"/>
      <c r="M92" s="2"/>
      <c r="N92" s="2"/>
      <c r="O92" s="2"/>
      <c r="P92" s="2"/>
      <c r="Q92" s="2"/>
      <c r="R92" s="2"/>
      <c r="S92" s="2"/>
      <c r="T92" s="2"/>
      <c r="U92" s="2"/>
      <c r="V92" s="2"/>
      <c r="W92" s="2"/>
      <c r="X92" s="2"/>
      <c r="Y92" s="2"/>
      <c r="Z92" s="2"/>
      <c r="AA92" s="2"/>
    </row>
    <row r="93" spans="1:27" ht="15" customHeight="1" x14ac:dyDescent="0.2">
      <c r="A93" s="2"/>
      <c r="B93" s="2"/>
      <c r="C93" s="2"/>
      <c r="D93" s="2"/>
      <c r="E93" s="2"/>
      <c r="F93" s="2"/>
      <c r="G93" s="2"/>
      <c r="H93" s="2"/>
      <c r="I93" s="2"/>
      <c r="J93" s="2"/>
      <c r="K93" s="2"/>
      <c r="L93" s="2"/>
      <c r="M93" s="2"/>
      <c r="N93" s="2"/>
      <c r="O93" s="2"/>
      <c r="P93" s="2"/>
      <c r="Q93" s="2"/>
      <c r="R93" s="2"/>
      <c r="S93" s="2"/>
      <c r="T93" s="2"/>
      <c r="U93" s="2"/>
      <c r="V93" s="2"/>
      <c r="W93" s="2"/>
      <c r="X93" s="2"/>
      <c r="Y93" s="2"/>
      <c r="Z93" s="2"/>
      <c r="AA93" s="2"/>
    </row>
    <row r="94" spans="1:27" ht="15" customHeight="1" x14ac:dyDescent="0.2">
      <c r="A94" s="2"/>
      <c r="B94" s="2"/>
      <c r="C94" s="2"/>
      <c r="D94" s="2"/>
      <c r="E94" s="2"/>
      <c r="F94" s="2"/>
      <c r="G94" s="2"/>
      <c r="H94" s="2"/>
      <c r="I94" s="2"/>
      <c r="J94" s="2"/>
      <c r="K94" s="2"/>
      <c r="L94" s="2"/>
      <c r="M94" s="2"/>
      <c r="N94" s="2"/>
      <c r="O94" s="2"/>
      <c r="P94" s="2"/>
      <c r="Q94" s="2"/>
      <c r="R94" s="2"/>
      <c r="S94" s="2"/>
      <c r="T94" s="2"/>
      <c r="U94" s="2"/>
      <c r="V94" s="2"/>
      <c r="W94" s="2"/>
      <c r="X94" s="2"/>
      <c r="Y94" s="2"/>
      <c r="Z94" s="2"/>
      <c r="AA94" s="2"/>
    </row>
    <row r="95" spans="1:27" ht="15" customHeight="1" x14ac:dyDescent="0.2">
      <c r="A95" s="2"/>
      <c r="B95" s="2"/>
      <c r="C95" s="2"/>
      <c r="D95" s="2"/>
      <c r="E95" s="2"/>
      <c r="F95" s="2"/>
      <c r="G95" s="2"/>
      <c r="H95" s="2"/>
      <c r="I95" s="2"/>
      <c r="J95" s="2"/>
      <c r="K95" s="2"/>
      <c r="L95" s="2"/>
      <c r="M95" s="2"/>
      <c r="N95" s="2"/>
      <c r="O95" s="2"/>
      <c r="P95" s="2"/>
      <c r="Q95" s="2"/>
      <c r="R95" s="2"/>
      <c r="S95" s="2"/>
      <c r="T95" s="2"/>
      <c r="U95" s="2"/>
      <c r="V95" s="2"/>
      <c r="W95" s="2"/>
      <c r="X95" s="2"/>
      <c r="Y95" s="2"/>
      <c r="Z95" s="2"/>
      <c r="AA95" s="2"/>
    </row>
    <row r="96" spans="1:27" ht="15" customHeight="1" x14ac:dyDescent="0.2">
      <c r="A96" s="2"/>
      <c r="B96" s="2"/>
      <c r="C96" s="2"/>
      <c r="D96" s="2"/>
      <c r="E96" s="2"/>
      <c r="F96" s="2"/>
      <c r="G96" s="2"/>
      <c r="H96" s="2"/>
      <c r="I96" s="2"/>
      <c r="J96" s="2"/>
      <c r="K96" s="2"/>
      <c r="L96" s="2"/>
      <c r="M96" s="2"/>
      <c r="N96" s="2"/>
      <c r="O96" s="2"/>
      <c r="P96" s="2"/>
      <c r="Q96" s="2"/>
      <c r="R96" s="2"/>
      <c r="S96" s="2"/>
      <c r="T96" s="2"/>
      <c r="U96" s="2"/>
      <c r="V96" s="2"/>
      <c r="W96" s="2"/>
      <c r="X96" s="2"/>
      <c r="Y96" s="2"/>
      <c r="Z96" s="2"/>
      <c r="AA96" s="2"/>
    </row>
    <row r="97" spans="1:27" ht="15" customHeight="1" x14ac:dyDescent="0.2">
      <c r="A97" s="2"/>
      <c r="B97" s="2"/>
      <c r="C97" s="2"/>
      <c r="D97" s="2"/>
      <c r="E97" s="2"/>
      <c r="F97" s="2"/>
      <c r="G97" s="2"/>
      <c r="H97" s="2"/>
      <c r="I97" s="2"/>
      <c r="J97" s="2"/>
      <c r="K97" s="2"/>
      <c r="L97" s="2"/>
      <c r="M97" s="2"/>
      <c r="N97" s="2"/>
      <c r="O97" s="2"/>
      <c r="P97" s="2"/>
      <c r="Q97" s="2"/>
      <c r="R97" s="2"/>
      <c r="S97" s="2"/>
      <c r="T97" s="2"/>
      <c r="U97" s="2"/>
      <c r="V97" s="2"/>
      <c r="W97" s="2"/>
      <c r="X97" s="2"/>
      <c r="Y97" s="2"/>
      <c r="Z97" s="2"/>
      <c r="AA97" s="2"/>
    </row>
    <row r="98" spans="1:27" ht="15" customHeight="1" x14ac:dyDescent="0.2">
      <c r="A98" s="2"/>
      <c r="B98" s="2"/>
      <c r="C98" s="2"/>
      <c r="D98" s="2"/>
      <c r="E98" s="2"/>
      <c r="F98" s="2"/>
      <c r="G98" s="2"/>
      <c r="H98" s="2"/>
      <c r="I98" s="2"/>
      <c r="J98" s="2"/>
      <c r="K98" s="2"/>
      <c r="L98" s="2"/>
      <c r="M98" s="2"/>
      <c r="N98" s="2"/>
      <c r="O98" s="2"/>
      <c r="P98" s="2"/>
      <c r="Q98" s="2"/>
      <c r="R98" s="2"/>
      <c r="S98" s="2"/>
      <c r="T98" s="2"/>
      <c r="U98" s="2"/>
      <c r="V98" s="2"/>
      <c r="W98" s="2"/>
      <c r="X98" s="2"/>
      <c r="Y98" s="2"/>
      <c r="Z98" s="2"/>
      <c r="AA98" s="2"/>
    </row>
    <row r="99" spans="1:27" ht="15" customHeight="1" x14ac:dyDescent="0.2">
      <c r="A99" s="2"/>
      <c r="B99" s="2"/>
      <c r="C99" s="2"/>
      <c r="D99" s="2"/>
      <c r="E99" s="2"/>
      <c r="F99" s="2"/>
      <c r="G99" s="2"/>
      <c r="H99" s="2"/>
      <c r="I99" s="2"/>
      <c r="J99" s="2"/>
      <c r="K99" s="2"/>
      <c r="L99" s="2"/>
      <c r="M99" s="2"/>
      <c r="N99" s="2"/>
      <c r="O99" s="2"/>
      <c r="P99" s="2"/>
      <c r="Q99" s="2"/>
      <c r="R99" s="2"/>
      <c r="S99" s="2"/>
      <c r="T99" s="2"/>
      <c r="U99" s="2"/>
      <c r="V99" s="2"/>
      <c r="W99" s="2"/>
      <c r="X99" s="2"/>
      <c r="Y99" s="2"/>
      <c r="Z99" s="2"/>
      <c r="AA99" s="2"/>
    </row>
    <row r="100" spans="1:27" ht="15"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row>
    <row r="101" spans="1:27" ht="15" customHeight="1"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row>
    <row r="102" spans="1:27" ht="15" customHeight="1" x14ac:dyDescent="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row>
    <row r="103" spans="1:27" ht="15" customHeight="1" x14ac:dyDescent="0.2">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row>
  </sheetData>
  <mergeCells count="10">
    <mergeCell ref="B32:D32"/>
    <mergeCell ref="B33:D33"/>
    <mergeCell ref="B34:D34"/>
    <mergeCell ref="B35:D35"/>
    <mergeCell ref="B36:D36"/>
    <mergeCell ref="B1:D1"/>
    <mergeCell ref="B2:D2"/>
    <mergeCell ref="B3:D3"/>
    <mergeCell ref="B4:D4"/>
    <mergeCell ref="B31:D31"/>
  </mergeCells>
  <pageMargins left="0.7" right="0.7" top="0.75" bottom="0.75" header="0.3" footer="0.3"/>
  <pageSetup scale="89" orientation="landscape" r:id="rId1"/>
  <ignoredErrors>
    <ignoredError sqref="C12:D13"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Y106"/>
  <sheetViews>
    <sheetView zoomScale="85" zoomScaleNormal="85" workbookViewId="0"/>
  </sheetViews>
  <sheetFormatPr defaultColWidth="21.5" defaultRowHeight="12.75" x14ac:dyDescent="0.2"/>
  <cols>
    <col min="1" max="1" width="3.6640625" customWidth="1"/>
    <col min="2" max="2" width="50.33203125" customWidth="1"/>
    <col min="3" max="3" width="15.6640625" customWidth="1"/>
    <col min="4" max="4" width="13.83203125" customWidth="1"/>
    <col min="5" max="5" width="15.1640625" customWidth="1"/>
    <col min="6" max="6" width="4" customWidth="1"/>
    <col min="7" max="7" width="13.83203125" customWidth="1"/>
    <col min="8" max="8" width="0.83203125" customWidth="1"/>
    <col min="9" max="9" width="15.83203125" customWidth="1"/>
    <col min="10" max="10" width="14.83203125" customWidth="1"/>
    <col min="11" max="11" width="15.1640625" customWidth="1"/>
    <col min="12" max="12" width="4.33203125" customWidth="1"/>
    <col min="13" max="13" width="13.83203125" customWidth="1"/>
    <col min="14" max="14" width="0.83203125" customWidth="1"/>
    <col min="15" max="15" width="15.83203125" customWidth="1"/>
    <col min="16" max="16" width="16.33203125" customWidth="1"/>
    <col min="17" max="17" width="14.83203125" customWidth="1"/>
    <col min="18" max="18" width="4.1640625" customWidth="1"/>
    <col min="19" max="19" width="13.83203125" customWidth="1"/>
  </cols>
  <sheetData>
    <row r="1" spans="1:25" ht="15" customHeight="1" x14ac:dyDescent="0.2">
      <c r="A1" s="1"/>
      <c r="B1" s="55" t="s">
        <v>211</v>
      </c>
      <c r="C1" s="56"/>
      <c r="D1" s="56"/>
      <c r="E1" s="56"/>
      <c r="F1" s="62"/>
      <c r="G1" s="56"/>
      <c r="H1" s="56"/>
      <c r="I1" s="56"/>
      <c r="J1" s="56"/>
      <c r="K1" s="56"/>
      <c r="L1" s="62"/>
      <c r="M1" s="56"/>
      <c r="N1" s="56"/>
      <c r="O1" s="56"/>
      <c r="P1" s="56"/>
      <c r="Q1" s="56"/>
      <c r="R1" s="62"/>
      <c r="S1" s="56"/>
      <c r="T1" s="2"/>
      <c r="U1" s="2"/>
      <c r="V1" s="2"/>
      <c r="W1" s="2"/>
      <c r="X1" s="2"/>
      <c r="Y1" s="1"/>
    </row>
    <row r="2" spans="1:25" ht="15" customHeight="1" x14ac:dyDescent="0.2">
      <c r="A2" s="3"/>
      <c r="B2" s="57" t="s">
        <v>30</v>
      </c>
      <c r="C2" s="56"/>
      <c r="D2" s="56"/>
      <c r="E2" s="56"/>
      <c r="F2" s="63"/>
      <c r="G2" s="56"/>
      <c r="H2" s="56"/>
      <c r="I2" s="56"/>
      <c r="J2" s="56"/>
      <c r="K2" s="56"/>
      <c r="L2" s="63"/>
      <c r="M2" s="56"/>
      <c r="N2" s="56"/>
      <c r="O2" s="56"/>
      <c r="P2" s="56"/>
      <c r="Q2" s="56"/>
      <c r="R2" s="63"/>
      <c r="S2" s="56"/>
      <c r="T2" s="2"/>
      <c r="U2" s="2"/>
      <c r="V2" s="2"/>
      <c r="W2" s="2"/>
      <c r="X2" s="2"/>
      <c r="Y2" s="3"/>
    </row>
    <row r="3" spans="1:25" ht="15" customHeight="1" x14ac:dyDescent="0.2">
      <c r="A3" s="3"/>
      <c r="B3" s="57" t="s">
        <v>2</v>
      </c>
      <c r="C3" s="56"/>
      <c r="D3" s="56"/>
      <c r="E3" s="56"/>
      <c r="F3" s="63"/>
      <c r="G3" s="56"/>
      <c r="H3" s="56"/>
      <c r="I3" s="56"/>
      <c r="J3" s="56"/>
      <c r="K3" s="56"/>
      <c r="L3" s="63"/>
      <c r="M3" s="56"/>
      <c r="N3" s="56"/>
      <c r="O3" s="56"/>
      <c r="P3" s="56"/>
      <c r="Q3" s="56"/>
      <c r="R3" s="63"/>
      <c r="S3" s="56"/>
      <c r="T3" s="2"/>
      <c r="U3" s="2"/>
      <c r="V3" s="2"/>
      <c r="W3" s="2"/>
      <c r="X3" s="2"/>
      <c r="Y3" s="3"/>
    </row>
    <row r="4" spans="1:25" ht="15" customHeight="1" x14ac:dyDescent="0.2">
      <c r="A4" s="4"/>
      <c r="B4" s="58" t="s">
        <v>212</v>
      </c>
      <c r="C4" s="56"/>
      <c r="D4" s="56"/>
      <c r="E4" s="56"/>
      <c r="F4" s="64"/>
      <c r="G4" s="56"/>
      <c r="H4" s="56"/>
      <c r="I4" s="56"/>
      <c r="J4" s="56"/>
      <c r="K4" s="56"/>
      <c r="L4" s="64"/>
      <c r="M4" s="56"/>
      <c r="N4" s="56"/>
      <c r="O4" s="56"/>
      <c r="P4" s="56"/>
      <c r="Q4" s="56"/>
      <c r="R4" s="64"/>
      <c r="S4" s="56"/>
      <c r="T4" s="2"/>
      <c r="U4" s="2"/>
      <c r="V4" s="2"/>
      <c r="W4" s="2"/>
      <c r="X4" s="2"/>
      <c r="Y4" s="4"/>
    </row>
    <row r="5" spans="1:25" ht="15" customHeight="1" x14ac:dyDescent="0.2">
      <c r="A5" s="3"/>
      <c r="B5" s="14"/>
      <c r="C5" s="14"/>
      <c r="D5" s="14"/>
      <c r="E5" s="14"/>
      <c r="F5" s="3"/>
      <c r="G5" s="2"/>
      <c r="H5" s="2"/>
      <c r="I5" s="2"/>
      <c r="J5" s="2"/>
      <c r="K5" s="2"/>
      <c r="L5" s="2"/>
      <c r="M5" s="2"/>
      <c r="N5" s="2"/>
      <c r="O5" s="2"/>
      <c r="P5" s="2"/>
      <c r="Q5" s="2"/>
      <c r="R5" s="2"/>
      <c r="S5" s="2"/>
      <c r="T5" s="2"/>
      <c r="U5" s="2"/>
      <c r="V5" s="2"/>
      <c r="W5" s="2"/>
      <c r="X5" s="2"/>
      <c r="Y5" s="14"/>
    </row>
    <row r="6" spans="1:25" ht="15" customHeight="1" x14ac:dyDescent="0.2">
      <c r="A6" s="3"/>
      <c r="B6" s="116"/>
      <c r="C6" s="103" t="s">
        <v>213</v>
      </c>
      <c r="D6" s="104"/>
      <c r="E6" s="104"/>
      <c r="F6" s="104"/>
      <c r="G6" s="104"/>
      <c r="H6" s="2"/>
      <c r="I6" s="103" t="s">
        <v>214</v>
      </c>
      <c r="J6" s="104"/>
      <c r="K6" s="104"/>
      <c r="L6" s="114"/>
      <c r="M6" s="104"/>
      <c r="N6" s="2"/>
      <c r="O6" s="103" t="s">
        <v>215</v>
      </c>
      <c r="P6" s="104"/>
      <c r="Q6" s="104"/>
      <c r="R6" s="114"/>
      <c r="S6" s="104"/>
      <c r="T6" s="2"/>
      <c r="U6" s="2"/>
      <c r="V6" s="2"/>
      <c r="W6" s="2"/>
      <c r="X6" s="2"/>
      <c r="Y6" s="14"/>
    </row>
    <row r="7" spans="1:25" ht="45.75" customHeight="1" x14ac:dyDescent="0.2">
      <c r="A7" s="1"/>
      <c r="B7" s="139"/>
      <c r="C7" s="111" t="s">
        <v>216</v>
      </c>
      <c r="D7" s="111" t="s">
        <v>217</v>
      </c>
      <c r="E7" s="111" t="s">
        <v>218</v>
      </c>
      <c r="F7" s="140"/>
      <c r="G7" s="111" t="s">
        <v>219</v>
      </c>
      <c r="H7" s="45"/>
      <c r="I7" s="111" t="s">
        <v>216</v>
      </c>
      <c r="J7" s="111" t="s">
        <v>220</v>
      </c>
      <c r="K7" s="111" t="s">
        <v>218</v>
      </c>
      <c r="L7" s="140"/>
      <c r="M7" s="111" t="s">
        <v>219</v>
      </c>
      <c r="N7" s="45"/>
      <c r="O7" s="111" t="s">
        <v>216</v>
      </c>
      <c r="P7" s="111" t="s">
        <v>220</v>
      </c>
      <c r="Q7" s="111" t="s">
        <v>218</v>
      </c>
      <c r="R7" s="140"/>
      <c r="S7" s="111" t="s">
        <v>219</v>
      </c>
      <c r="T7" s="2"/>
      <c r="U7" s="2"/>
      <c r="V7" s="2"/>
      <c r="W7" s="2"/>
      <c r="X7" s="2"/>
      <c r="Y7" s="23"/>
    </row>
    <row r="8" spans="1:25" ht="15" customHeight="1" x14ac:dyDescent="0.2">
      <c r="A8" s="3"/>
      <c r="B8" s="141" t="s">
        <v>39</v>
      </c>
      <c r="C8" s="117"/>
      <c r="D8" s="116"/>
      <c r="E8" s="116"/>
      <c r="F8" s="142"/>
      <c r="G8" s="92"/>
      <c r="H8" s="2"/>
      <c r="I8" s="92"/>
      <c r="J8" s="92"/>
      <c r="K8" s="92"/>
      <c r="L8" s="92"/>
      <c r="M8" s="92"/>
      <c r="N8" s="2"/>
      <c r="O8" s="92"/>
      <c r="P8" s="92"/>
      <c r="Q8" s="92"/>
      <c r="R8" s="92"/>
      <c r="S8" s="92"/>
      <c r="T8" s="2"/>
      <c r="U8" s="2"/>
      <c r="V8" s="2"/>
      <c r="W8" s="2"/>
      <c r="X8" s="2"/>
      <c r="Y8" s="14"/>
    </row>
    <row r="9" spans="1:25" ht="15" customHeight="1" x14ac:dyDescent="0.2">
      <c r="A9" s="25"/>
      <c r="B9" s="143" t="s">
        <v>221</v>
      </c>
      <c r="C9" s="82">
        <v>5323</v>
      </c>
      <c r="D9" s="112">
        <v>701</v>
      </c>
      <c r="E9" s="112">
        <v>-21</v>
      </c>
      <c r="F9" s="106" t="s">
        <v>222</v>
      </c>
      <c r="G9" s="112">
        <f>SUM(C9:E9)</f>
        <v>6003</v>
      </c>
      <c r="H9" s="13"/>
      <c r="I9" s="112">
        <v>4034</v>
      </c>
      <c r="J9" s="112">
        <v>2059</v>
      </c>
      <c r="K9" s="112">
        <v>-61</v>
      </c>
      <c r="L9" s="106" t="s">
        <v>222</v>
      </c>
      <c r="M9" s="112">
        <f>SUM(I9:K9)</f>
        <v>6032</v>
      </c>
      <c r="N9" s="13"/>
      <c r="O9" s="112">
        <v>4090</v>
      </c>
      <c r="P9" s="112">
        <v>2062</v>
      </c>
      <c r="Q9" s="112">
        <v>-60</v>
      </c>
      <c r="R9" s="106" t="s">
        <v>222</v>
      </c>
      <c r="S9" s="112">
        <f>SUM(O9:Q9)</f>
        <v>6092</v>
      </c>
      <c r="T9" s="2"/>
      <c r="U9" s="2"/>
      <c r="V9" s="2"/>
      <c r="W9" s="2"/>
      <c r="X9" s="2"/>
      <c r="Y9" s="26"/>
    </row>
    <row r="10" spans="1:25" ht="18.75" customHeight="1" x14ac:dyDescent="0.2">
      <c r="A10" s="25"/>
      <c r="B10" s="143" t="s">
        <v>223</v>
      </c>
      <c r="C10" s="112">
        <v>0</v>
      </c>
      <c r="D10" s="112">
        <v>0</v>
      </c>
      <c r="E10" s="112">
        <v>2</v>
      </c>
      <c r="F10" s="144"/>
      <c r="G10" s="112">
        <f>SUM(C10:E10)</f>
        <v>2</v>
      </c>
      <c r="H10" s="13"/>
      <c r="I10" s="112">
        <v>0</v>
      </c>
      <c r="J10" s="112">
        <v>0</v>
      </c>
      <c r="K10" s="112">
        <v>1</v>
      </c>
      <c r="L10" s="113"/>
      <c r="M10" s="112">
        <f>SUM(I10:K10)</f>
        <v>1</v>
      </c>
      <c r="N10" s="13"/>
      <c r="O10" s="112">
        <v>0</v>
      </c>
      <c r="P10" s="112">
        <v>0</v>
      </c>
      <c r="Q10" s="112">
        <v>-52</v>
      </c>
      <c r="R10" s="113"/>
      <c r="S10" s="112">
        <v>-52</v>
      </c>
      <c r="T10" s="2"/>
      <c r="U10" s="2"/>
      <c r="V10" s="2"/>
      <c r="W10" s="2"/>
      <c r="X10" s="2"/>
      <c r="Y10" s="26"/>
    </row>
    <row r="11" spans="1:25" ht="15" customHeight="1" x14ac:dyDescent="0.2">
      <c r="A11" s="27"/>
      <c r="B11" s="145" t="s">
        <v>224</v>
      </c>
      <c r="C11" s="112">
        <f>SUM(C9:C10)</f>
        <v>5323</v>
      </c>
      <c r="D11" s="112">
        <f>SUM(D9:D10)</f>
        <v>701</v>
      </c>
      <c r="E11" s="112">
        <f>SUM(E9:E10)</f>
        <v>-19</v>
      </c>
      <c r="F11" s="144"/>
      <c r="G11" s="112">
        <f>SUM(G9:G10)</f>
        <v>6005</v>
      </c>
      <c r="H11" s="13"/>
      <c r="I11" s="112">
        <f>SUM(I9:I10)</f>
        <v>4034</v>
      </c>
      <c r="J11" s="112">
        <f>SUM(J9:J10)</f>
        <v>2059</v>
      </c>
      <c r="K11" s="112">
        <f>SUM(K9:K10)</f>
        <v>-60</v>
      </c>
      <c r="L11" s="113"/>
      <c r="M11" s="112">
        <f>SUM(M9:M10)</f>
        <v>6033</v>
      </c>
      <c r="N11" s="13"/>
      <c r="O11" s="112">
        <f>SUM(O9:O10)</f>
        <v>4090</v>
      </c>
      <c r="P11" s="112">
        <f>SUM(P9:P10)</f>
        <v>2062</v>
      </c>
      <c r="Q11" s="112">
        <f>SUM(Q9:Q10)</f>
        <v>-112</v>
      </c>
      <c r="R11" s="113"/>
      <c r="S11" s="112">
        <f>SUM(S9:S10)</f>
        <v>6040</v>
      </c>
      <c r="T11" s="13"/>
      <c r="U11" s="2"/>
      <c r="V11" s="2"/>
      <c r="W11" s="2"/>
      <c r="X11" s="2"/>
      <c r="Y11" s="28"/>
    </row>
    <row r="12" spans="1:25" ht="15" customHeight="1" x14ac:dyDescent="0.2">
      <c r="A12" s="3"/>
      <c r="B12" s="92"/>
      <c r="C12" s="117"/>
      <c r="D12" s="117"/>
      <c r="E12" s="117"/>
      <c r="F12" s="144"/>
      <c r="G12" s="113"/>
      <c r="H12" s="13"/>
      <c r="I12" s="113"/>
      <c r="J12" s="113"/>
      <c r="K12" s="113"/>
      <c r="L12" s="113"/>
      <c r="M12" s="113"/>
      <c r="N12" s="13"/>
      <c r="O12" s="113"/>
      <c r="P12" s="113"/>
      <c r="Q12" s="113"/>
      <c r="R12" s="113"/>
      <c r="S12" s="113"/>
      <c r="T12" s="2"/>
      <c r="U12" s="2"/>
      <c r="V12" s="2"/>
      <c r="W12" s="2"/>
      <c r="X12" s="2"/>
      <c r="Y12" s="14"/>
    </row>
    <row r="13" spans="1:25" ht="15" customHeight="1" x14ac:dyDescent="0.2">
      <c r="A13" s="3"/>
      <c r="B13" s="141" t="s">
        <v>40</v>
      </c>
      <c r="C13" s="117"/>
      <c r="D13" s="117"/>
      <c r="E13" s="117"/>
      <c r="F13" s="144"/>
      <c r="G13" s="113"/>
      <c r="H13" s="13"/>
      <c r="I13" s="113"/>
      <c r="J13" s="113"/>
      <c r="K13" s="113"/>
      <c r="L13" s="113"/>
      <c r="M13" s="113"/>
      <c r="N13" s="13"/>
      <c r="O13" s="113"/>
      <c r="P13" s="113"/>
      <c r="Q13" s="113"/>
      <c r="R13" s="113"/>
      <c r="S13" s="113"/>
      <c r="T13" s="2"/>
      <c r="U13" s="2"/>
      <c r="V13" s="2"/>
      <c r="W13" s="2"/>
      <c r="X13" s="2"/>
      <c r="Y13" s="14"/>
    </row>
    <row r="14" spans="1:25" ht="15" customHeight="1" x14ac:dyDescent="0.2">
      <c r="A14" s="25"/>
      <c r="B14" s="143" t="s">
        <v>225</v>
      </c>
      <c r="C14" s="112">
        <v>2498</v>
      </c>
      <c r="D14" s="112">
        <v>363</v>
      </c>
      <c r="E14" s="112">
        <v>-21</v>
      </c>
      <c r="F14" s="106" t="s">
        <v>222</v>
      </c>
      <c r="G14" s="112">
        <f>SUM(C14:E14)</f>
        <v>2840</v>
      </c>
      <c r="H14" s="13"/>
      <c r="I14" s="112">
        <v>1927</v>
      </c>
      <c r="J14" s="112">
        <v>1046</v>
      </c>
      <c r="K14" s="112">
        <v>-59</v>
      </c>
      <c r="L14" s="106" t="s">
        <v>222</v>
      </c>
      <c r="M14" s="112">
        <f>SUM(I14:K14)</f>
        <v>2914</v>
      </c>
      <c r="N14" s="13"/>
      <c r="O14" s="112">
        <v>1890</v>
      </c>
      <c r="P14" s="112">
        <v>1035</v>
      </c>
      <c r="Q14" s="112">
        <v>-57</v>
      </c>
      <c r="R14" s="106" t="s">
        <v>222</v>
      </c>
      <c r="S14" s="112">
        <f>SUM(O14:Q14)</f>
        <v>2868</v>
      </c>
      <c r="T14" s="2"/>
      <c r="U14" s="2"/>
      <c r="V14" s="2"/>
      <c r="W14" s="2"/>
      <c r="X14" s="2"/>
      <c r="Y14" s="26"/>
    </row>
    <row r="15" spans="1:25" ht="15" customHeight="1" x14ac:dyDescent="0.2">
      <c r="A15" s="25"/>
      <c r="B15" s="143" t="s">
        <v>42</v>
      </c>
      <c r="C15" s="112">
        <v>1104</v>
      </c>
      <c r="D15" s="112">
        <v>123</v>
      </c>
      <c r="E15" s="112">
        <v>0</v>
      </c>
      <c r="F15" s="144"/>
      <c r="G15" s="112">
        <f>SUM(C15:E15)</f>
        <v>1227</v>
      </c>
      <c r="H15" s="13"/>
      <c r="I15" s="112">
        <v>710</v>
      </c>
      <c r="J15" s="112">
        <v>354</v>
      </c>
      <c r="K15" s="112">
        <v>0</v>
      </c>
      <c r="L15" s="113"/>
      <c r="M15" s="112">
        <f>SUM(I15:K15)</f>
        <v>1064</v>
      </c>
      <c r="N15" s="13"/>
      <c r="O15" s="112">
        <v>884</v>
      </c>
      <c r="P15" s="112">
        <v>367</v>
      </c>
      <c r="Q15" s="112">
        <v>0</v>
      </c>
      <c r="R15" s="113"/>
      <c r="S15" s="112">
        <f>SUM(O15:Q15)</f>
        <v>1251</v>
      </c>
      <c r="T15" s="2"/>
      <c r="U15" s="2"/>
      <c r="V15" s="2"/>
      <c r="W15" s="2"/>
      <c r="X15" s="2"/>
      <c r="Y15" s="26"/>
    </row>
    <row r="16" spans="1:25" ht="15" customHeight="1" x14ac:dyDescent="0.2">
      <c r="A16" s="25"/>
      <c r="B16" s="143" t="s">
        <v>43</v>
      </c>
      <c r="C16" s="112">
        <v>1197</v>
      </c>
      <c r="D16" s="112">
        <v>103</v>
      </c>
      <c r="E16" s="112">
        <v>0</v>
      </c>
      <c r="F16" s="144"/>
      <c r="G16" s="112">
        <f>SUM(C16:E16)</f>
        <v>1300</v>
      </c>
      <c r="H16" s="13"/>
      <c r="I16" s="112">
        <v>910</v>
      </c>
      <c r="J16" s="112">
        <v>310</v>
      </c>
      <c r="K16" s="112">
        <v>48</v>
      </c>
      <c r="L16" s="81" t="s">
        <v>226</v>
      </c>
      <c r="M16" s="112">
        <f>SUM(I16:K16)</f>
        <v>1268</v>
      </c>
      <c r="N16" s="13"/>
      <c r="O16" s="112">
        <v>949</v>
      </c>
      <c r="P16" s="112">
        <v>307</v>
      </c>
      <c r="Q16" s="112">
        <v>57</v>
      </c>
      <c r="R16" s="81" t="s">
        <v>226</v>
      </c>
      <c r="S16" s="112">
        <f>SUM(O16:Q16)</f>
        <v>1313</v>
      </c>
      <c r="T16" s="2"/>
      <c r="U16" s="2"/>
      <c r="V16" s="2"/>
      <c r="W16" s="2"/>
      <c r="X16" s="2"/>
      <c r="Y16" s="26"/>
    </row>
    <row r="17" spans="1:25" ht="28.5" customHeight="1" x14ac:dyDescent="0.2">
      <c r="A17" s="27"/>
      <c r="B17" s="145" t="s">
        <v>44</v>
      </c>
      <c r="C17" s="112">
        <v>0</v>
      </c>
      <c r="D17" s="112">
        <v>0</v>
      </c>
      <c r="E17" s="112">
        <v>0</v>
      </c>
      <c r="F17" s="144"/>
      <c r="G17" s="112">
        <f>SUM(C17:E17)</f>
        <v>0</v>
      </c>
      <c r="H17" s="13"/>
      <c r="I17" s="112">
        <v>0</v>
      </c>
      <c r="J17" s="112">
        <v>0</v>
      </c>
      <c r="K17" s="112">
        <v>0</v>
      </c>
      <c r="L17" s="113"/>
      <c r="M17" s="112">
        <f>SUM(I17:K17)</f>
        <v>0</v>
      </c>
      <c r="N17" s="17"/>
      <c r="O17" s="112">
        <v>0</v>
      </c>
      <c r="P17" s="112">
        <v>0</v>
      </c>
      <c r="Q17" s="112">
        <v>-25</v>
      </c>
      <c r="R17" s="113"/>
      <c r="S17" s="112">
        <f>SUM(O17:Q17)</f>
        <v>-25</v>
      </c>
      <c r="T17" s="13"/>
      <c r="U17" s="2"/>
      <c r="V17" s="2"/>
      <c r="W17" s="2"/>
      <c r="X17" s="2"/>
      <c r="Y17" s="28"/>
    </row>
    <row r="18" spans="1:25" ht="15" customHeight="1" x14ac:dyDescent="0.2">
      <c r="A18" s="27"/>
      <c r="B18" s="145" t="s">
        <v>45</v>
      </c>
      <c r="C18" s="112">
        <f>SUM(C14:C17)</f>
        <v>4799</v>
      </c>
      <c r="D18" s="112">
        <f>SUM(D14:D17)</f>
        <v>589</v>
      </c>
      <c r="E18" s="112">
        <f>SUM(E14:E17)</f>
        <v>-21</v>
      </c>
      <c r="F18" s="144"/>
      <c r="G18" s="112">
        <f>SUM(G14:G17)</f>
        <v>5367</v>
      </c>
      <c r="H18" s="13"/>
      <c r="I18" s="112">
        <f>SUM(I14:I17)</f>
        <v>3547</v>
      </c>
      <c r="J18" s="112">
        <f>SUM(J14:J17)</f>
        <v>1710</v>
      </c>
      <c r="K18" s="112">
        <f>SUM(K14:K17)</f>
        <v>-11</v>
      </c>
      <c r="L18" s="113"/>
      <c r="M18" s="112">
        <f>SUM(M14:M17)</f>
        <v>5246</v>
      </c>
      <c r="N18" s="29"/>
      <c r="O18" s="112">
        <f>SUM(O14:O17)</f>
        <v>3723</v>
      </c>
      <c r="P18" s="112">
        <f>SUM(P14:P17)</f>
        <v>1709</v>
      </c>
      <c r="Q18" s="112">
        <f>SUM(Q14:Q17)</f>
        <v>-25</v>
      </c>
      <c r="R18" s="113"/>
      <c r="S18" s="112">
        <f>SUM(S14:S17)</f>
        <v>5407</v>
      </c>
      <c r="T18" s="13"/>
      <c r="U18" s="2"/>
      <c r="V18" s="2"/>
      <c r="W18" s="2"/>
      <c r="X18" s="2"/>
      <c r="Y18" s="28"/>
    </row>
    <row r="19" spans="1:25" ht="15" customHeight="1" x14ac:dyDescent="0.2">
      <c r="A19" s="3"/>
      <c r="B19" s="92"/>
      <c r="C19" s="117"/>
      <c r="D19" s="117"/>
      <c r="E19" s="117"/>
      <c r="F19" s="144"/>
      <c r="G19" s="113"/>
      <c r="H19" s="13"/>
      <c r="I19" s="113"/>
      <c r="J19" s="113"/>
      <c r="K19" s="113"/>
      <c r="L19" s="113"/>
      <c r="M19" s="113"/>
      <c r="N19" s="13"/>
      <c r="O19" s="113"/>
      <c r="P19" s="113"/>
      <c r="Q19" s="113"/>
      <c r="R19" s="113"/>
      <c r="S19" s="113"/>
      <c r="T19" s="2"/>
      <c r="U19" s="2"/>
      <c r="V19" s="2"/>
      <c r="W19" s="2"/>
      <c r="X19" s="2"/>
      <c r="Y19" s="14"/>
    </row>
    <row r="20" spans="1:25" ht="15" customHeight="1" x14ac:dyDescent="0.2">
      <c r="A20" s="3"/>
      <c r="B20" s="141" t="s">
        <v>46</v>
      </c>
      <c r="C20" s="112">
        <f>C11-C18</f>
        <v>524</v>
      </c>
      <c r="D20" s="112">
        <f>D11-D18</f>
        <v>112</v>
      </c>
      <c r="E20" s="112">
        <f>E11-E18</f>
        <v>2</v>
      </c>
      <c r="F20" s="144"/>
      <c r="G20" s="112">
        <f>G11-G18</f>
        <v>638</v>
      </c>
      <c r="H20" s="13"/>
      <c r="I20" s="112">
        <f>I11-I18</f>
        <v>487</v>
      </c>
      <c r="J20" s="112">
        <f>J11-J18</f>
        <v>349</v>
      </c>
      <c r="K20" s="112">
        <f>K11-K18</f>
        <v>-49</v>
      </c>
      <c r="L20" s="113"/>
      <c r="M20" s="112">
        <f>M11-M18</f>
        <v>787</v>
      </c>
      <c r="N20" s="13"/>
      <c r="O20" s="112">
        <f>O11-O18</f>
        <v>367</v>
      </c>
      <c r="P20" s="112">
        <f>P11-P18</f>
        <v>353</v>
      </c>
      <c r="Q20" s="112">
        <f>Q11-Q18</f>
        <v>-87</v>
      </c>
      <c r="R20" s="113"/>
      <c r="S20" s="112">
        <f>S11-S18</f>
        <v>633</v>
      </c>
      <c r="T20" s="13"/>
      <c r="U20" s="2"/>
      <c r="V20" s="2"/>
      <c r="W20" s="2"/>
      <c r="X20" s="2"/>
      <c r="Y20" s="14"/>
    </row>
    <row r="21" spans="1:25" ht="15" customHeight="1" x14ac:dyDescent="0.2">
      <c r="A21" s="3"/>
      <c r="B21" s="92"/>
      <c r="C21" s="117"/>
      <c r="D21" s="117"/>
      <c r="E21" s="117"/>
      <c r="F21" s="144"/>
      <c r="G21" s="113"/>
      <c r="H21" s="13"/>
      <c r="I21" s="113"/>
      <c r="J21" s="113"/>
      <c r="K21" s="113"/>
      <c r="L21" s="113"/>
      <c r="M21" s="113"/>
      <c r="N21" s="13"/>
      <c r="O21" s="113"/>
      <c r="P21" s="113"/>
      <c r="Q21" s="113"/>
      <c r="R21" s="113"/>
      <c r="S21" s="113"/>
      <c r="T21" s="2"/>
      <c r="U21" s="2"/>
      <c r="V21" s="2"/>
      <c r="W21" s="2"/>
      <c r="X21" s="2"/>
      <c r="Y21" s="14"/>
    </row>
    <row r="22" spans="1:25" ht="15" customHeight="1" x14ac:dyDescent="0.2">
      <c r="A22" s="3"/>
      <c r="B22" s="141" t="s">
        <v>47</v>
      </c>
      <c r="C22" s="117"/>
      <c r="D22" s="117"/>
      <c r="E22" s="117"/>
      <c r="F22" s="144"/>
      <c r="G22" s="113"/>
      <c r="H22" s="13"/>
      <c r="I22" s="113"/>
      <c r="J22" s="113"/>
      <c r="K22" s="113"/>
      <c r="L22" s="113"/>
      <c r="M22" s="113"/>
      <c r="N22" s="13"/>
      <c r="O22" s="113"/>
      <c r="P22" s="113"/>
      <c r="Q22" s="113"/>
      <c r="R22" s="113"/>
      <c r="S22" s="113"/>
      <c r="T22" s="2"/>
      <c r="U22" s="2"/>
      <c r="V22" s="2"/>
      <c r="W22" s="2"/>
      <c r="X22" s="2"/>
      <c r="Y22" s="14"/>
    </row>
    <row r="23" spans="1:25" ht="15" customHeight="1" x14ac:dyDescent="0.2">
      <c r="A23" s="25"/>
      <c r="B23" s="143" t="s">
        <v>227</v>
      </c>
      <c r="C23" s="112">
        <v>-481</v>
      </c>
      <c r="D23" s="112">
        <v>-41</v>
      </c>
      <c r="E23" s="112">
        <v>-23</v>
      </c>
      <c r="F23" s="106" t="s">
        <v>228</v>
      </c>
      <c r="G23" s="112">
        <f>SUM(C23:E23)</f>
        <v>-545</v>
      </c>
      <c r="H23" s="13"/>
      <c r="I23" s="112">
        <v>-362</v>
      </c>
      <c r="J23" s="112">
        <v>-128</v>
      </c>
      <c r="K23" s="112">
        <v>-38</v>
      </c>
      <c r="L23" s="106" t="s">
        <v>228</v>
      </c>
      <c r="M23" s="112">
        <f>SUM(I23:K23)</f>
        <v>-528</v>
      </c>
      <c r="N23" s="13"/>
      <c r="O23" s="112">
        <v>-320</v>
      </c>
      <c r="P23" s="112">
        <v>-129</v>
      </c>
      <c r="Q23" s="112">
        <v>-76</v>
      </c>
      <c r="R23" s="106" t="s">
        <v>228</v>
      </c>
      <c r="S23" s="112">
        <f>SUM(O23:Q23)</f>
        <v>-525</v>
      </c>
      <c r="T23" s="2"/>
      <c r="U23" s="2"/>
      <c r="V23" s="2"/>
      <c r="W23" s="2"/>
      <c r="X23" s="2"/>
      <c r="Y23" s="26"/>
    </row>
    <row r="24" spans="1:25" ht="15" customHeight="1" x14ac:dyDescent="0.2">
      <c r="A24" s="25"/>
      <c r="B24" s="143" t="s">
        <v>49</v>
      </c>
      <c r="C24" s="112">
        <v>11</v>
      </c>
      <c r="D24" s="112">
        <v>1</v>
      </c>
      <c r="E24" s="112">
        <v>9</v>
      </c>
      <c r="F24" s="106" t="s">
        <v>229</v>
      </c>
      <c r="G24" s="112">
        <f>SUM(C24:E24)</f>
        <v>21</v>
      </c>
      <c r="H24" s="13"/>
      <c r="I24" s="112">
        <v>14</v>
      </c>
      <c r="J24" s="112">
        <v>12</v>
      </c>
      <c r="K24" s="112">
        <v>-13</v>
      </c>
      <c r="L24" s="106" t="s">
        <v>229</v>
      </c>
      <c r="M24" s="112">
        <f>SUM(I24:K24)</f>
        <v>13</v>
      </c>
      <c r="N24" s="13"/>
      <c r="O24" s="112">
        <v>-7</v>
      </c>
      <c r="P24" s="112">
        <v>-1</v>
      </c>
      <c r="Q24" s="112">
        <v>-2</v>
      </c>
      <c r="R24" s="106" t="s">
        <v>229</v>
      </c>
      <c r="S24" s="112">
        <f>SUM(O24:Q24)</f>
        <v>-10</v>
      </c>
      <c r="T24" s="2"/>
      <c r="U24" s="2"/>
      <c r="V24" s="2"/>
      <c r="W24" s="2"/>
      <c r="X24" s="2"/>
      <c r="Y24" s="26"/>
    </row>
    <row r="25" spans="1:25" ht="15" customHeight="1" x14ac:dyDescent="0.2">
      <c r="A25" s="25"/>
      <c r="B25" s="143" t="s">
        <v>230</v>
      </c>
      <c r="C25" s="112">
        <v>1063</v>
      </c>
      <c r="D25" s="112">
        <v>-53</v>
      </c>
      <c r="E25" s="112">
        <v>5</v>
      </c>
      <c r="F25" s="106" t="s">
        <v>231</v>
      </c>
      <c r="G25" s="112">
        <f>SUM(C25:E25)</f>
        <v>1015</v>
      </c>
      <c r="H25" s="13"/>
      <c r="I25" s="112">
        <v>-47</v>
      </c>
      <c r="J25" s="112">
        <v>-76</v>
      </c>
      <c r="K25" s="112">
        <v>38</v>
      </c>
      <c r="L25" s="106" t="s">
        <v>231</v>
      </c>
      <c r="M25" s="112">
        <f>SUM(I25:K25)</f>
        <v>-85</v>
      </c>
      <c r="N25" s="13"/>
      <c r="O25" s="112">
        <v>-23</v>
      </c>
      <c r="P25" s="112">
        <v>-69</v>
      </c>
      <c r="Q25" s="112">
        <v>63</v>
      </c>
      <c r="R25" s="106" t="s">
        <v>231</v>
      </c>
      <c r="S25" s="112">
        <f>SUM(O25:Q25)</f>
        <v>-29</v>
      </c>
      <c r="T25" s="2"/>
      <c r="U25" s="2"/>
      <c r="V25" s="2"/>
      <c r="W25" s="2"/>
      <c r="X25" s="2"/>
      <c r="Y25" s="26"/>
    </row>
    <row r="26" spans="1:25" ht="15" customHeight="1" x14ac:dyDescent="0.2">
      <c r="A26" s="3"/>
      <c r="B26" s="141" t="s">
        <v>52</v>
      </c>
      <c r="C26" s="82">
        <f>SUM(C20:C25)</f>
        <v>1117</v>
      </c>
      <c r="D26" s="112">
        <f>SUM(D20:D25)</f>
        <v>19</v>
      </c>
      <c r="E26" s="112">
        <f>SUM(E20:E25)</f>
        <v>-7</v>
      </c>
      <c r="F26" s="144"/>
      <c r="G26" s="112">
        <f>SUM(G20:G25)</f>
        <v>1129</v>
      </c>
      <c r="H26" s="13"/>
      <c r="I26" s="112">
        <f>SUM(I20:I25)</f>
        <v>92</v>
      </c>
      <c r="J26" s="112">
        <f>SUM(J20:J25)</f>
        <v>157</v>
      </c>
      <c r="K26" s="112">
        <f>SUM(K20:K25)</f>
        <v>-62</v>
      </c>
      <c r="L26" s="113"/>
      <c r="M26" s="112">
        <f>SUM(M20:M25)</f>
        <v>187</v>
      </c>
      <c r="N26" s="30"/>
      <c r="O26" s="112">
        <f>SUM(O20:O25)</f>
        <v>17</v>
      </c>
      <c r="P26" s="112">
        <f>SUM(P20:P25)</f>
        <v>154</v>
      </c>
      <c r="Q26" s="112">
        <f>SUM(Q20:Q25)</f>
        <v>-102</v>
      </c>
      <c r="R26" s="113"/>
      <c r="S26" s="112">
        <f>SUM(S20:S25)</f>
        <v>69</v>
      </c>
      <c r="T26" s="2"/>
      <c r="U26" s="2"/>
      <c r="V26" s="2"/>
      <c r="W26" s="2"/>
      <c r="X26" s="2"/>
      <c r="Y26" s="14"/>
    </row>
    <row r="27" spans="1:25" ht="15" customHeight="1" x14ac:dyDescent="0.2">
      <c r="A27" s="3"/>
      <c r="B27" s="14"/>
      <c r="C27" s="24"/>
      <c r="D27" s="14"/>
      <c r="E27" s="14"/>
      <c r="F27" s="3"/>
      <c r="G27" s="2"/>
      <c r="H27" s="2"/>
      <c r="I27" s="2"/>
      <c r="J27" s="2"/>
      <c r="K27" s="2"/>
      <c r="L27" s="2"/>
      <c r="M27" s="2"/>
      <c r="N27" s="2"/>
      <c r="O27" s="2"/>
      <c r="P27" s="2"/>
      <c r="Q27" s="2"/>
      <c r="R27" s="2"/>
      <c r="S27" s="2"/>
      <c r="T27" s="2"/>
      <c r="U27" s="2"/>
      <c r="V27" s="2"/>
      <c r="W27" s="2"/>
      <c r="X27" s="2"/>
      <c r="Y27" s="14"/>
    </row>
    <row r="28" spans="1:25" ht="23.1" customHeight="1" x14ac:dyDescent="0.2">
      <c r="A28" s="31"/>
      <c r="B28" s="151" t="s">
        <v>232</v>
      </c>
      <c r="C28" s="152"/>
      <c r="D28" s="152"/>
      <c r="E28" s="152"/>
      <c r="F28" s="153"/>
      <c r="G28" s="152"/>
      <c r="H28" s="152"/>
      <c r="I28" s="152"/>
      <c r="J28" s="152"/>
      <c r="K28" s="152"/>
      <c r="L28" s="153"/>
      <c r="M28" s="152"/>
      <c r="N28" s="152"/>
      <c r="O28" s="152"/>
      <c r="P28" s="152"/>
      <c r="Q28" s="152"/>
      <c r="R28" s="154"/>
      <c r="S28" s="155"/>
      <c r="T28" s="2"/>
      <c r="U28" s="2"/>
      <c r="V28" s="2"/>
      <c r="W28" s="2"/>
      <c r="X28" s="2"/>
      <c r="Y28" s="32"/>
    </row>
    <row r="29" spans="1:25" ht="15" customHeight="1" x14ac:dyDescent="0.2">
      <c r="A29" s="3"/>
      <c r="B29" s="146" t="s">
        <v>233</v>
      </c>
      <c r="C29" s="147">
        <v>222</v>
      </c>
      <c r="D29" s="148">
        <v>12</v>
      </c>
      <c r="E29" s="148">
        <v>-16</v>
      </c>
      <c r="F29" s="149"/>
      <c r="G29" s="148">
        <f>SUM(C29:E29)</f>
        <v>218</v>
      </c>
      <c r="H29" s="2"/>
      <c r="I29" s="148">
        <v>67</v>
      </c>
      <c r="J29" s="148">
        <v>31</v>
      </c>
      <c r="K29" s="148">
        <v>-30</v>
      </c>
      <c r="L29" s="150"/>
      <c r="M29" s="148">
        <f>SUM(I29:K29)</f>
        <v>68</v>
      </c>
      <c r="N29" s="2"/>
      <c r="O29" s="148">
        <v>18</v>
      </c>
      <c r="P29" s="148">
        <v>22</v>
      </c>
      <c r="Q29" s="148">
        <v>0</v>
      </c>
      <c r="R29" s="150"/>
      <c r="S29" s="148">
        <f>SUM(O29:Q29)</f>
        <v>40</v>
      </c>
      <c r="T29" s="2"/>
      <c r="U29" s="2"/>
      <c r="V29" s="2"/>
      <c r="W29" s="2"/>
      <c r="X29" s="2"/>
      <c r="Y29" s="14"/>
    </row>
    <row r="30" spans="1:25" ht="29.25" customHeight="1" x14ac:dyDescent="0.2">
      <c r="A30" s="3"/>
      <c r="B30" s="141" t="s">
        <v>190</v>
      </c>
      <c r="C30" s="112">
        <v>0</v>
      </c>
      <c r="D30" s="112">
        <v>0</v>
      </c>
      <c r="E30" s="112">
        <v>0</v>
      </c>
      <c r="F30" s="144"/>
      <c r="G30" s="112">
        <v>0</v>
      </c>
      <c r="H30" s="2"/>
      <c r="I30" s="112">
        <v>-37</v>
      </c>
      <c r="J30" s="112">
        <v>0</v>
      </c>
      <c r="K30" s="112">
        <v>0</v>
      </c>
      <c r="L30" s="113"/>
      <c r="M30" s="112">
        <v>-37</v>
      </c>
      <c r="N30" s="2"/>
      <c r="O30" s="112">
        <v>108</v>
      </c>
      <c r="P30" s="112">
        <v>0</v>
      </c>
      <c r="Q30" s="112">
        <v>0</v>
      </c>
      <c r="R30" s="113"/>
      <c r="S30" s="112">
        <v>108</v>
      </c>
      <c r="T30" s="2"/>
      <c r="U30" s="16"/>
      <c r="V30" s="16"/>
      <c r="W30" s="16"/>
      <c r="X30" s="2"/>
      <c r="Y30" s="14"/>
    </row>
    <row r="31" spans="1:25" ht="40.5" customHeight="1" x14ac:dyDescent="0.2">
      <c r="A31" s="3"/>
      <c r="B31" s="141" t="s">
        <v>200</v>
      </c>
      <c r="C31" s="112">
        <v>0</v>
      </c>
      <c r="D31" s="112">
        <v>0</v>
      </c>
      <c r="E31" s="112">
        <v>0</v>
      </c>
      <c r="F31" s="144"/>
      <c r="G31" s="112">
        <v>0</v>
      </c>
      <c r="H31" s="2"/>
      <c r="I31" s="112">
        <v>0</v>
      </c>
      <c r="J31" s="112">
        <v>0</v>
      </c>
      <c r="K31" s="112">
        <v>0</v>
      </c>
      <c r="L31" s="113"/>
      <c r="M31" s="112">
        <v>0</v>
      </c>
      <c r="N31" s="2"/>
      <c r="O31" s="112">
        <v>44</v>
      </c>
      <c r="P31" s="112">
        <v>0</v>
      </c>
      <c r="Q31" s="112">
        <v>0</v>
      </c>
      <c r="R31" s="113"/>
      <c r="S31" s="112">
        <v>44</v>
      </c>
      <c r="T31" s="2"/>
      <c r="U31" s="16"/>
      <c r="V31" s="16"/>
      <c r="W31" s="16"/>
      <c r="X31" s="2"/>
      <c r="Y31" s="14"/>
    </row>
    <row r="32" spans="1:25" ht="18.75" customHeight="1" x14ac:dyDescent="0.2">
      <c r="A32" s="3"/>
      <c r="B32" s="141" t="s">
        <v>234</v>
      </c>
      <c r="C32" s="82">
        <v>47</v>
      </c>
      <c r="D32" s="112">
        <v>12</v>
      </c>
      <c r="E32" s="112">
        <v>-5</v>
      </c>
      <c r="F32" s="144"/>
      <c r="G32" s="112">
        <f>SUM(C32:E32)</f>
        <v>54</v>
      </c>
      <c r="H32" s="2"/>
      <c r="I32" s="112">
        <v>21</v>
      </c>
      <c r="J32" s="112">
        <v>33</v>
      </c>
      <c r="K32" s="112">
        <v>0</v>
      </c>
      <c r="L32" s="113"/>
      <c r="M32" s="112">
        <f>SUM(I32:K32)</f>
        <v>54</v>
      </c>
      <c r="N32" s="2"/>
      <c r="O32" s="112">
        <v>22</v>
      </c>
      <c r="P32" s="112">
        <v>39</v>
      </c>
      <c r="Q32" s="112">
        <v>0</v>
      </c>
      <c r="R32" s="113"/>
      <c r="S32" s="112">
        <f>SUM(O32:Q32)</f>
        <v>61</v>
      </c>
      <c r="T32" s="2"/>
      <c r="U32" s="2"/>
      <c r="V32" s="2"/>
      <c r="W32" s="2"/>
      <c r="X32" s="2"/>
      <c r="Y32" s="14"/>
    </row>
    <row r="33" spans="1:25" ht="15" customHeight="1" x14ac:dyDescent="0.2">
      <c r="A33" s="3"/>
      <c r="B33" s="14"/>
      <c r="C33" s="14"/>
      <c r="D33" s="14"/>
      <c r="E33" s="14"/>
      <c r="F33" s="3"/>
      <c r="G33" s="2"/>
      <c r="H33" s="2"/>
      <c r="I33" s="2"/>
      <c r="J33" s="2"/>
      <c r="K33" s="2"/>
      <c r="L33" s="2"/>
      <c r="M33" s="2"/>
      <c r="N33" s="2"/>
      <c r="O33" s="2"/>
      <c r="P33" s="2"/>
      <c r="Q33" s="2"/>
      <c r="R33" s="2"/>
      <c r="S33" s="2"/>
      <c r="T33" s="2"/>
      <c r="U33" s="2"/>
      <c r="V33" s="2"/>
      <c r="W33" s="2"/>
      <c r="X33" s="2"/>
      <c r="Y33" s="14"/>
    </row>
    <row r="34" spans="1:25" ht="15" customHeight="1" x14ac:dyDescent="0.2">
      <c r="A34" s="2"/>
      <c r="B34" s="68" t="s">
        <v>235</v>
      </c>
      <c r="C34" s="56"/>
      <c r="D34" s="56"/>
      <c r="E34" s="56"/>
      <c r="F34" s="61"/>
      <c r="G34" s="56"/>
      <c r="H34" s="56"/>
      <c r="I34" s="56"/>
      <c r="J34" s="56"/>
      <c r="K34" s="56"/>
      <c r="L34" s="61"/>
      <c r="M34" s="56"/>
      <c r="N34" s="56"/>
      <c r="O34" s="56"/>
      <c r="P34" s="56"/>
      <c r="Q34" s="56"/>
      <c r="R34" s="70"/>
      <c r="S34" s="56"/>
      <c r="T34" s="2"/>
      <c r="U34" s="2"/>
      <c r="V34" s="2"/>
      <c r="W34" s="2"/>
      <c r="X34" s="2"/>
      <c r="Y34" s="33"/>
    </row>
    <row r="35" spans="1:25" ht="15" customHeight="1" x14ac:dyDescent="0.2">
      <c r="A35" s="3"/>
      <c r="B35" s="14"/>
      <c r="C35" s="14"/>
      <c r="D35" s="14"/>
      <c r="E35" s="14"/>
      <c r="F35" s="3"/>
      <c r="G35" s="2"/>
      <c r="H35" s="2"/>
      <c r="I35" s="2"/>
      <c r="J35" s="2"/>
      <c r="K35" s="2"/>
      <c r="L35" s="2"/>
      <c r="M35" s="2"/>
      <c r="N35" s="2"/>
      <c r="O35" s="2"/>
      <c r="P35" s="2"/>
      <c r="Q35" s="2"/>
      <c r="R35" s="2"/>
      <c r="S35" s="2"/>
      <c r="T35" s="2"/>
      <c r="U35" s="2"/>
      <c r="V35" s="2"/>
      <c r="W35" s="2"/>
      <c r="X35" s="2"/>
      <c r="Y35" s="14"/>
    </row>
    <row r="36" spans="1:25" x14ac:dyDescent="0.2">
      <c r="A36" s="34"/>
      <c r="B36" s="72" t="s">
        <v>369</v>
      </c>
      <c r="C36" s="56"/>
      <c r="D36" s="56"/>
      <c r="E36" s="56"/>
      <c r="F36" s="56"/>
      <c r="G36" s="56"/>
      <c r="H36" s="56"/>
      <c r="I36" s="56"/>
      <c r="J36" s="56"/>
      <c r="K36" s="56"/>
      <c r="L36" s="56"/>
      <c r="M36" s="56"/>
      <c r="N36" s="56"/>
      <c r="O36" s="56"/>
      <c r="P36" s="56"/>
      <c r="Q36" s="56"/>
      <c r="R36" s="71"/>
      <c r="S36" s="56"/>
      <c r="T36" s="2"/>
      <c r="U36" s="2"/>
      <c r="V36" s="2"/>
      <c r="W36" s="2"/>
      <c r="X36" s="2"/>
      <c r="Y36" s="35"/>
    </row>
    <row r="37" spans="1:25" x14ac:dyDescent="0.2">
      <c r="A37" s="34"/>
      <c r="B37" s="75" t="s">
        <v>370</v>
      </c>
      <c r="C37" s="56"/>
      <c r="D37" s="56"/>
      <c r="E37" s="56"/>
      <c r="F37" s="56"/>
      <c r="G37" s="56"/>
      <c r="H37" s="56"/>
      <c r="I37" s="56"/>
      <c r="J37" s="56"/>
      <c r="K37" s="56"/>
      <c r="L37" s="56"/>
      <c r="M37" s="56"/>
      <c r="N37" s="56"/>
      <c r="O37" s="56"/>
      <c r="P37" s="56"/>
      <c r="Q37" s="56"/>
      <c r="R37" s="56"/>
      <c r="S37" s="56"/>
      <c r="T37" s="2"/>
      <c r="U37" s="2"/>
      <c r="V37" s="2"/>
      <c r="W37" s="2"/>
      <c r="X37" s="2"/>
      <c r="Y37" s="33"/>
    </row>
    <row r="38" spans="1:25" ht="23.25" customHeight="1" x14ac:dyDescent="0.2">
      <c r="A38" s="34"/>
      <c r="B38" s="75" t="s">
        <v>371</v>
      </c>
      <c r="C38" s="56"/>
      <c r="D38" s="56"/>
      <c r="E38" s="56"/>
      <c r="F38" s="56"/>
      <c r="G38" s="56"/>
      <c r="H38" s="56"/>
      <c r="I38" s="56"/>
      <c r="J38" s="56"/>
      <c r="K38" s="56"/>
      <c r="L38" s="56"/>
      <c r="M38" s="56"/>
      <c r="N38" s="56"/>
      <c r="O38" s="56"/>
      <c r="P38" s="56"/>
      <c r="Q38" s="56"/>
      <c r="R38" s="56"/>
      <c r="S38" s="56"/>
      <c r="T38" s="2"/>
      <c r="U38" s="2"/>
      <c r="V38" s="2"/>
      <c r="W38" s="2"/>
      <c r="X38" s="2"/>
      <c r="Y38" s="33"/>
    </row>
    <row r="39" spans="1:25" ht="14.25" customHeight="1" x14ac:dyDescent="0.2">
      <c r="A39" s="34"/>
      <c r="B39" s="75" t="s">
        <v>372</v>
      </c>
      <c r="C39" s="69"/>
      <c r="D39" s="69"/>
      <c r="E39" s="69"/>
      <c r="F39" s="63"/>
      <c r="G39" s="56"/>
      <c r="H39" s="56"/>
      <c r="I39" s="56"/>
      <c r="J39" s="56"/>
      <c r="K39" s="56"/>
      <c r="L39" s="56"/>
      <c r="M39" s="56"/>
      <c r="N39" s="56"/>
      <c r="O39" s="56"/>
      <c r="P39" s="56"/>
      <c r="Q39" s="56"/>
      <c r="R39" s="56"/>
      <c r="S39" s="56"/>
      <c r="T39" s="2"/>
      <c r="U39" s="2"/>
      <c r="V39" s="2"/>
      <c r="W39" s="2"/>
      <c r="X39" s="2"/>
      <c r="Y39" s="33"/>
    </row>
    <row r="40" spans="1:25" ht="15" customHeight="1" x14ac:dyDescent="0.2">
      <c r="A40" s="34"/>
      <c r="B40" s="75" t="s">
        <v>373</v>
      </c>
      <c r="C40" s="56"/>
      <c r="D40" s="56"/>
      <c r="E40" s="56"/>
      <c r="F40" s="56"/>
      <c r="G40" s="56"/>
      <c r="H40" s="56"/>
      <c r="I40" s="56"/>
      <c r="J40" s="56"/>
      <c r="K40" s="56"/>
      <c r="L40" s="56"/>
      <c r="M40" s="56"/>
      <c r="N40" s="56"/>
      <c r="O40" s="56"/>
      <c r="P40" s="56"/>
      <c r="Q40" s="56"/>
      <c r="R40" s="56"/>
      <c r="S40" s="56"/>
      <c r="T40" s="2"/>
      <c r="U40" s="2"/>
      <c r="V40" s="2"/>
      <c r="W40" s="2"/>
      <c r="X40" s="2"/>
      <c r="Y40" s="33"/>
    </row>
    <row r="41" spans="1:25" ht="15" customHeight="1" x14ac:dyDescent="0.2">
      <c r="A41" s="3"/>
      <c r="B41" s="14"/>
      <c r="C41" s="14"/>
      <c r="D41" s="14"/>
      <c r="E41" s="14"/>
      <c r="F41" s="3"/>
      <c r="G41" s="2"/>
      <c r="H41" s="2"/>
      <c r="I41" s="2"/>
      <c r="J41" s="2"/>
      <c r="K41" s="2"/>
      <c r="L41" s="2"/>
      <c r="M41" s="2"/>
      <c r="N41" s="2"/>
      <c r="O41" s="2"/>
      <c r="P41" s="2"/>
      <c r="Q41" s="2"/>
      <c r="R41" s="2"/>
      <c r="S41" s="2"/>
      <c r="T41" s="2"/>
      <c r="U41" s="2"/>
      <c r="V41" s="2"/>
      <c r="W41" s="2"/>
      <c r="X41" s="2"/>
      <c r="Y41" s="14"/>
    </row>
    <row r="42" spans="1:25" ht="15" customHeight="1" x14ac:dyDescent="0.2">
      <c r="A42" s="3"/>
      <c r="B42" s="14"/>
      <c r="C42" s="14"/>
      <c r="D42" s="14"/>
      <c r="E42" s="14"/>
      <c r="F42" s="3"/>
      <c r="G42" s="2"/>
      <c r="H42" s="2"/>
      <c r="I42" s="2"/>
      <c r="J42" s="2"/>
      <c r="K42" s="2"/>
      <c r="L42" s="2"/>
      <c r="M42" s="2"/>
      <c r="N42" s="2"/>
      <c r="O42" s="2"/>
      <c r="P42" s="2"/>
      <c r="Q42" s="2"/>
      <c r="R42" s="2"/>
      <c r="S42" s="2"/>
      <c r="T42" s="2"/>
      <c r="U42" s="2"/>
      <c r="V42" s="2"/>
      <c r="W42" s="2"/>
      <c r="X42" s="2"/>
      <c r="Y42" s="14"/>
    </row>
    <row r="43" spans="1:25" ht="15" customHeight="1" x14ac:dyDescent="0.2">
      <c r="A43" s="3"/>
      <c r="B43" s="14"/>
      <c r="C43" s="14"/>
      <c r="D43" s="14"/>
      <c r="E43" s="14"/>
      <c r="F43" s="3"/>
      <c r="G43" s="2"/>
      <c r="H43" s="2"/>
      <c r="I43" s="2"/>
      <c r="J43" s="2"/>
      <c r="K43" s="2"/>
      <c r="L43" s="2"/>
      <c r="M43" s="2"/>
      <c r="N43" s="2"/>
      <c r="O43" s="2"/>
      <c r="P43" s="2"/>
      <c r="Q43" s="2"/>
      <c r="R43" s="2"/>
      <c r="S43" s="2"/>
      <c r="T43" s="2"/>
      <c r="U43" s="2"/>
      <c r="V43" s="2"/>
      <c r="W43" s="2"/>
      <c r="X43" s="2"/>
      <c r="Y43" s="14"/>
    </row>
    <row r="44" spans="1:25" ht="15" customHeight="1" x14ac:dyDescent="0.2">
      <c r="A44" s="3"/>
      <c r="B44" s="14"/>
      <c r="C44" s="14"/>
      <c r="D44" s="14"/>
      <c r="E44" s="14"/>
      <c r="F44" s="3"/>
      <c r="G44" s="2"/>
      <c r="H44" s="2"/>
      <c r="I44" s="2"/>
      <c r="J44" s="2"/>
      <c r="K44" s="2"/>
      <c r="L44" s="2"/>
      <c r="M44" s="2"/>
      <c r="N44" s="2"/>
      <c r="O44" s="2"/>
      <c r="P44" s="2"/>
      <c r="Q44" s="2"/>
      <c r="R44" s="2"/>
      <c r="S44" s="2"/>
      <c r="T44" s="2"/>
      <c r="U44" s="2"/>
      <c r="V44" s="2"/>
      <c r="W44" s="2"/>
      <c r="X44" s="2"/>
      <c r="Y44" s="14"/>
    </row>
    <row r="45" spans="1:25" ht="15" customHeight="1" x14ac:dyDescent="0.2">
      <c r="A45" s="3"/>
      <c r="B45" s="14"/>
      <c r="C45" s="14"/>
      <c r="D45" s="14"/>
      <c r="E45" s="14"/>
      <c r="F45" s="3"/>
      <c r="G45" s="2"/>
      <c r="H45" s="2"/>
      <c r="I45" s="2"/>
      <c r="J45" s="2"/>
      <c r="K45" s="2"/>
      <c r="L45" s="2"/>
      <c r="M45" s="2"/>
      <c r="N45" s="2"/>
      <c r="O45" s="2"/>
      <c r="P45" s="2"/>
      <c r="Q45" s="2"/>
      <c r="R45" s="2"/>
      <c r="S45" s="2"/>
      <c r="T45" s="2"/>
      <c r="U45" s="2"/>
      <c r="V45" s="2"/>
      <c r="W45" s="2"/>
      <c r="X45" s="2"/>
      <c r="Y45" s="14"/>
    </row>
    <row r="46" spans="1:25" ht="15" customHeight="1" x14ac:dyDescent="0.2">
      <c r="A46" s="3"/>
      <c r="B46" s="14"/>
      <c r="C46" s="14"/>
      <c r="D46" s="14"/>
      <c r="E46" s="14"/>
      <c r="F46" s="3"/>
      <c r="G46" s="2"/>
      <c r="H46" s="2"/>
      <c r="I46" s="2"/>
      <c r="J46" s="2"/>
      <c r="K46" s="2"/>
      <c r="L46" s="2"/>
      <c r="M46" s="2"/>
      <c r="N46" s="2"/>
      <c r="O46" s="2"/>
      <c r="P46" s="2"/>
      <c r="Q46" s="2"/>
      <c r="R46" s="2"/>
      <c r="S46" s="2"/>
      <c r="T46" s="2"/>
      <c r="U46" s="2"/>
      <c r="V46" s="2"/>
      <c r="W46" s="2"/>
      <c r="X46" s="2"/>
      <c r="Y46" s="14"/>
    </row>
    <row r="47" spans="1:25" ht="15" customHeight="1" x14ac:dyDescent="0.2">
      <c r="A47" s="3"/>
      <c r="B47" s="14"/>
      <c r="C47" s="14"/>
      <c r="D47" s="14"/>
      <c r="E47" s="14"/>
      <c r="F47" s="3"/>
      <c r="G47" s="2"/>
      <c r="H47" s="2"/>
      <c r="I47" s="2"/>
      <c r="J47" s="2"/>
      <c r="K47" s="2"/>
      <c r="L47" s="2"/>
      <c r="M47" s="2"/>
      <c r="N47" s="2"/>
      <c r="O47" s="2"/>
      <c r="P47" s="2"/>
      <c r="Q47" s="2"/>
      <c r="R47" s="2"/>
      <c r="S47" s="2"/>
      <c r="T47" s="2"/>
      <c r="U47" s="2"/>
      <c r="V47" s="2"/>
      <c r="W47" s="2"/>
      <c r="X47" s="2"/>
      <c r="Y47" s="14"/>
    </row>
    <row r="48" spans="1:25" ht="15" customHeight="1" x14ac:dyDescent="0.2">
      <c r="A48" s="3"/>
      <c r="B48" s="14"/>
      <c r="C48" s="14"/>
      <c r="D48" s="14"/>
      <c r="E48" s="14"/>
      <c r="F48" s="3"/>
      <c r="G48" s="2"/>
      <c r="H48" s="2"/>
      <c r="I48" s="2"/>
      <c r="J48" s="2"/>
      <c r="K48" s="2"/>
      <c r="L48" s="2"/>
      <c r="M48" s="2"/>
      <c r="N48" s="2"/>
      <c r="O48" s="2"/>
      <c r="P48" s="2"/>
      <c r="Q48" s="2"/>
      <c r="R48" s="2"/>
      <c r="S48" s="2"/>
      <c r="T48" s="2"/>
      <c r="U48" s="2"/>
      <c r="V48" s="2"/>
      <c r="W48" s="2"/>
      <c r="X48" s="2"/>
      <c r="Y48" s="14"/>
    </row>
    <row r="49" spans="1:25" ht="15" customHeight="1" x14ac:dyDescent="0.2">
      <c r="A49" s="3"/>
      <c r="B49" s="14"/>
      <c r="C49" s="14"/>
      <c r="D49" s="14"/>
      <c r="E49" s="14"/>
      <c r="F49" s="3"/>
      <c r="G49" s="2"/>
      <c r="H49" s="2"/>
      <c r="I49" s="2"/>
      <c r="J49" s="2"/>
      <c r="K49" s="2"/>
      <c r="L49" s="2"/>
      <c r="M49" s="2"/>
      <c r="N49" s="2"/>
      <c r="O49" s="2"/>
      <c r="P49" s="2"/>
      <c r="Q49" s="2"/>
      <c r="R49" s="2"/>
      <c r="S49" s="2"/>
      <c r="T49" s="2"/>
      <c r="U49" s="2"/>
      <c r="V49" s="2"/>
      <c r="W49" s="2"/>
      <c r="X49" s="2"/>
      <c r="Y49" s="14"/>
    </row>
    <row r="50" spans="1:25" ht="15" customHeight="1" x14ac:dyDescent="0.2">
      <c r="A50" s="3"/>
      <c r="B50" s="14"/>
      <c r="C50" s="14"/>
      <c r="D50" s="14"/>
      <c r="E50" s="14"/>
      <c r="F50" s="3"/>
      <c r="G50" s="2"/>
      <c r="H50" s="2"/>
      <c r="I50" s="2"/>
      <c r="J50" s="2"/>
      <c r="K50" s="2"/>
      <c r="L50" s="2"/>
      <c r="M50" s="2"/>
      <c r="N50" s="2"/>
      <c r="O50" s="2"/>
      <c r="P50" s="2"/>
      <c r="Q50" s="2"/>
      <c r="R50" s="2"/>
      <c r="S50" s="2"/>
      <c r="T50" s="2"/>
      <c r="U50" s="2"/>
      <c r="V50" s="2"/>
      <c r="W50" s="2"/>
      <c r="X50" s="2"/>
      <c r="Y50" s="14"/>
    </row>
    <row r="51" spans="1:25" ht="15" customHeight="1" x14ac:dyDescent="0.2">
      <c r="A51" s="3"/>
      <c r="B51" s="14"/>
      <c r="C51" s="14"/>
      <c r="D51" s="14"/>
      <c r="E51" s="14"/>
      <c r="F51" s="3"/>
      <c r="G51" s="2"/>
      <c r="H51" s="2"/>
      <c r="I51" s="2"/>
      <c r="J51" s="2"/>
      <c r="K51" s="2"/>
      <c r="L51" s="2"/>
      <c r="M51" s="2"/>
      <c r="N51" s="2"/>
      <c r="O51" s="2"/>
      <c r="P51" s="2"/>
      <c r="Q51" s="2"/>
      <c r="R51" s="2"/>
      <c r="S51" s="2"/>
      <c r="T51" s="2"/>
      <c r="U51" s="2"/>
      <c r="V51" s="2"/>
      <c r="W51" s="2"/>
      <c r="X51" s="2"/>
      <c r="Y51" s="14"/>
    </row>
    <row r="52" spans="1:25" ht="15" customHeight="1" x14ac:dyDescent="0.2">
      <c r="A52" s="3"/>
      <c r="B52" s="14"/>
      <c r="C52" s="14"/>
      <c r="D52" s="14"/>
      <c r="E52" s="14"/>
      <c r="F52" s="3"/>
      <c r="G52" s="2"/>
      <c r="H52" s="2"/>
      <c r="I52" s="2"/>
      <c r="J52" s="2"/>
      <c r="K52" s="2"/>
      <c r="L52" s="2"/>
      <c r="M52" s="2"/>
      <c r="N52" s="2"/>
      <c r="O52" s="2"/>
      <c r="P52" s="2"/>
      <c r="Q52" s="2"/>
      <c r="R52" s="2"/>
      <c r="S52" s="2"/>
      <c r="T52" s="2"/>
      <c r="U52" s="2"/>
      <c r="V52" s="2"/>
      <c r="W52" s="2"/>
      <c r="X52" s="2"/>
      <c r="Y52" s="14"/>
    </row>
    <row r="53" spans="1:25" ht="15" customHeight="1" x14ac:dyDescent="0.2">
      <c r="A53" s="3"/>
      <c r="B53" s="14"/>
      <c r="C53" s="14"/>
      <c r="D53" s="14"/>
      <c r="E53" s="14"/>
      <c r="F53" s="3"/>
      <c r="G53" s="2"/>
      <c r="H53" s="2"/>
      <c r="I53" s="2"/>
      <c r="J53" s="2"/>
      <c r="K53" s="2"/>
      <c r="L53" s="2"/>
      <c r="M53" s="2"/>
      <c r="N53" s="2"/>
      <c r="O53" s="2"/>
      <c r="P53" s="2"/>
      <c r="Q53" s="2"/>
      <c r="R53" s="2"/>
      <c r="S53" s="2"/>
      <c r="T53" s="2"/>
      <c r="U53" s="2"/>
      <c r="V53" s="2"/>
      <c r="W53" s="2"/>
      <c r="X53" s="2"/>
      <c r="Y53" s="14"/>
    </row>
    <row r="54" spans="1:25" ht="15" customHeight="1" x14ac:dyDescent="0.2">
      <c r="A54" s="3"/>
      <c r="B54" s="14"/>
      <c r="C54" s="14"/>
      <c r="D54" s="14"/>
      <c r="E54" s="14"/>
      <c r="F54" s="3"/>
      <c r="G54" s="2"/>
      <c r="H54" s="2"/>
      <c r="I54" s="2"/>
      <c r="J54" s="2"/>
      <c r="K54" s="2"/>
      <c r="L54" s="2"/>
      <c r="M54" s="2"/>
      <c r="N54" s="2"/>
      <c r="O54" s="2"/>
      <c r="P54" s="2"/>
      <c r="Q54" s="2"/>
      <c r="R54" s="2"/>
      <c r="S54" s="2"/>
      <c r="T54" s="2"/>
      <c r="U54" s="2"/>
      <c r="V54" s="2"/>
      <c r="W54" s="2"/>
      <c r="X54" s="2"/>
      <c r="Y54" s="14"/>
    </row>
    <row r="55" spans="1:25" ht="15" customHeight="1" x14ac:dyDescent="0.2">
      <c r="A55" s="3"/>
      <c r="B55" s="14"/>
      <c r="C55" s="14"/>
      <c r="D55" s="14"/>
      <c r="E55" s="14"/>
      <c r="F55" s="3"/>
      <c r="G55" s="2"/>
      <c r="H55" s="2"/>
      <c r="I55" s="2"/>
      <c r="J55" s="2"/>
      <c r="K55" s="2"/>
      <c r="L55" s="2"/>
      <c r="M55" s="2"/>
      <c r="N55" s="2"/>
      <c r="O55" s="2"/>
      <c r="P55" s="2"/>
      <c r="Q55" s="2"/>
      <c r="R55" s="2"/>
      <c r="S55" s="2"/>
      <c r="T55" s="2"/>
      <c r="U55" s="2"/>
      <c r="V55" s="2"/>
      <c r="W55" s="2"/>
      <c r="X55" s="2"/>
      <c r="Y55" s="14"/>
    </row>
    <row r="56" spans="1:25" ht="15" customHeight="1" x14ac:dyDescent="0.2">
      <c r="A56" s="3"/>
      <c r="B56" s="14"/>
      <c r="C56" s="14"/>
      <c r="D56" s="14"/>
      <c r="E56" s="14"/>
      <c r="F56" s="3"/>
      <c r="G56" s="2"/>
      <c r="H56" s="2"/>
      <c r="I56" s="2"/>
      <c r="J56" s="2"/>
      <c r="K56" s="2"/>
      <c r="L56" s="2"/>
      <c r="M56" s="2"/>
      <c r="N56" s="2"/>
      <c r="O56" s="2"/>
      <c r="P56" s="2"/>
      <c r="Q56" s="2"/>
      <c r="R56" s="2"/>
      <c r="S56" s="2"/>
      <c r="T56" s="2"/>
      <c r="U56" s="2"/>
      <c r="V56" s="2"/>
      <c r="W56" s="2"/>
      <c r="X56" s="2"/>
      <c r="Y56" s="14"/>
    </row>
    <row r="57" spans="1:25" ht="15" customHeight="1" x14ac:dyDescent="0.2">
      <c r="A57" s="3"/>
      <c r="B57" s="14"/>
      <c r="C57" s="14"/>
      <c r="D57" s="14"/>
      <c r="E57" s="14"/>
      <c r="F57" s="3"/>
      <c r="G57" s="2"/>
      <c r="H57" s="2"/>
      <c r="I57" s="2"/>
      <c r="J57" s="2"/>
      <c r="K57" s="2"/>
      <c r="L57" s="2"/>
      <c r="M57" s="2"/>
      <c r="N57" s="2"/>
      <c r="O57" s="2"/>
      <c r="P57" s="2"/>
      <c r="Q57" s="2"/>
      <c r="R57" s="2"/>
      <c r="S57" s="2"/>
      <c r="T57" s="2"/>
      <c r="U57" s="2"/>
      <c r="V57" s="2"/>
      <c r="W57" s="2"/>
      <c r="X57" s="2"/>
      <c r="Y57" s="14"/>
    </row>
    <row r="58" spans="1:25" ht="15" customHeight="1" x14ac:dyDescent="0.2">
      <c r="A58" s="3"/>
      <c r="B58" s="14"/>
      <c r="C58" s="14"/>
      <c r="D58" s="14"/>
      <c r="E58" s="14"/>
      <c r="F58" s="3"/>
      <c r="G58" s="2"/>
      <c r="H58" s="2"/>
      <c r="I58" s="2"/>
      <c r="J58" s="2"/>
      <c r="K58" s="2"/>
      <c r="L58" s="2"/>
      <c r="M58" s="2"/>
      <c r="N58" s="2"/>
      <c r="O58" s="2"/>
      <c r="P58" s="2"/>
      <c r="Q58" s="2"/>
      <c r="R58" s="2"/>
      <c r="S58" s="2"/>
      <c r="T58" s="2"/>
      <c r="U58" s="2"/>
      <c r="V58" s="2"/>
      <c r="W58" s="2"/>
      <c r="X58" s="2"/>
      <c r="Y58" s="14"/>
    </row>
    <row r="59" spans="1:25" ht="15" customHeight="1" x14ac:dyDescent="0.2">
      <c r="A59" s="3"/>
      <c r="B59" s="14"/>
      <c r="C59" s="14"/>
      <c r="D59" s="14"/>
      <c r="E59" s="14"/>
      <c r="F59" s="3"/>
      <c r="G59" s="2"/>
      <c r="H59" s="2"/>
      <c r="I59" s="2"/>
      <c r="J59" s="2"/>
      <c r="K59" s="2"/>
      <c r="L59" s="2"/>
      <c r="M59" s="2"/>
      <c r="N59" s="2"/>
      <c r="O59" s="2"/>
      <c r="P59" s="2"/>
      <c r="Q59" s="2"/>
      <c r="R59" s="2"/>
      <c r="S59" s="2"/>
      <c r="T59" s="2"/>
      <c r="U59" s="2"/>
      <c r="V59" s="2"/>
      <c r="W59" s="2"/>
      <c r="X59" s="2"/>
      <c r="Y59" s="14"/>
    </row>
    <row r="60" spans="1:25" ht="15" customHeight="1" x14ac:dyDescent="0.2">
      <c r="A60" s="3"/>
      <c r="B60" s="14"/>
      <c r="C60" s="14"/>
      <c r="D60" s="14"/>
      <c r="E60" s="14"/>
      <c r="F60" s="3"/>
      <c r="G60" s="2"/>
      <c r="H60" s="2"/>
      <c r="I60" s="2"/>
      <c r="J60" s="2"/>
      <c r="K60" s="2"/>
      <c r="L60" s="2"/>
      <c r="M60" s="2"/>
      <c r="N60" s="2"/>
      <c r="O60" s="2"/>
      <c r="P60" s="2"/>
      <c r="Q60" s="2"/>
      <c r="R60" s="2"/>
      <c r="S60" s="2"/>
      <c r="T60" s="2"/>
      <c r="U60" s="2"/>
      <c r="V60" s="2"/>
      <c r="W60" s="2"/>
      <c r="X60" s="2"/>
      <c r="Y60" s="14"/>
    </row>
    <row r="61" spans="1:25" ht="15" customHeight="1" x14ac:dyDescent="0.2">
      <c r="A61" s="3"/>
      <c r="B61" s="14"/>
      <c r="C61" s="14"/>
      <c r="D61" s="14"/>
      <c r="E61" s="14"/>
      <c r="F61" s="3"/>
      <c r="G61" s="2"/>
      <c r="H61" s="2"/>
      <c r="I61" s="2"/>
      <c r="J61" s="2"/>
      <c r="K61" s="2"/>
      <c r="L61" s="2"/>
      <c r="M61" s="2"/>
      <c r="N61" s="2"/>
      <c r="O61" s="2"/>
      <c r="P61" s="2"/>
      <c r="Q61" s="2"/>
      <c r="R61" s="2"/>
      <c r="S61" s="2"/>
      <c r="T61" s="2"/>
      <c r="U61" s="2"/>
      <c r="V61" s="2"/>
      <c r="W61" s="2"/>
      <c r="X61" s="2"/>
      <c r="Y61" s="14"/>
    </row>
    <row r="62" spans="1:25" ht="15" customHeight="1" x14ac:dyDescent="0.2">
      <c r="A62" s="3"/>
      <c r="B62" s="14"/>
      <c r="C62" s="14"/>
      <c r="D62" s="14"/>
      <c r="E62" s="14"/>
      <c r="F62" s="3"/>
      <c r="G62" s="2"/>
      <c r="H62" s="2"/>
      <c r="I62" s="2"/>
      <c r="J62" s="2"/>
      <c r="K62" s="2"/>
      <c r="L62" s="2"/>
      <c r="M62" s="2"/>
      <c r="N62" s="2"/>
      <c r="O62" s="2"/>
      <c r="P62" s="2"/>
      <c r="Q62" s="2"/>
      <c r="R62" s="2"/>
      <c r="S62" s="2"/>
      <c r="T62" s="2"/>
      <c r="U62" s="2"/>
      <c r="V62" s="2"/>
      <c r="W62" s="2"/>
      <c r="X62" s="2"/>
      <c r="Y62" s="14"/>
    </row>
    <row r="63" spans="1:25" ht="15" customHeight="1" x14ac:dyDescent="0.2">
      <c r="A63" s="3"/>
      <c r="B63" s="14"/>
      <c r="C63" s="14"/>
      <c r="D63" s="14"/>
      <c r="E63" s="14"/>
      <c r="F63" s="3"/>
      <c r="G63" s="2"/>
      <c r="H63" s="2"/>
      <c r="I63" s="2"/>
      <c r="J63" s="2"/>
      <c r="K63" s="2"/>
      <c r="L63" s="2"/>
      <c r="M63" s="2"/>
      <c r="N63" s="2"/>
      <c r="O63" s="2"/>
      <c r="P63" s="2"/>
      <c r="Q63" s="2"/>
      <c r="R63" s="2"/>
      <c r="S63" s="2"/>
      <c r="T63" s="2"/>
      <c r="U63" s="2"/>
      <c r="V63" s="2"/>
      <c r="W63" s="2"/>
      <c r="X63" s="2"/>
      <c r="Y63" s="14"/>
    </row>
    <row r="64" spans="1:25" ht="15" customHeight="1" x14ac:dyDescent="0.2">
      <c r="A64" s="3"/>
      <c r="B64" s="14"/>
      <c r="C64" s="14"/>
      <c r="D64" s="14"/>
      <c r="E64" s="14"/>
      <c r="F64" s="3"/>
      <c r="G64" s="2"/>
      <c r="H64" s="2"/>
      <c r="I64" s="2"/>
      <c r="J64" s="2"/>
      <c r="K64" s="2"/>
      <c r="L64" s="2"/>
      <c r="M64" s="2"/>
      <c r="N64" s="2"/>
      <c r="O64" s="2"/>
      <c r="P64" s="2"/>
      <c r="Q64" s="2"/>
      <c r="R64" s="2"/>
      <c r="S64" s="2"/>
      <c r="T64" s="2"/>
      <c r="U64" s="2"/>
      <c r="V64" s="2"/>
      <c r="W64" s="2"/>
      <c r="X64" s="2"/>
      <c r="Y64" s="14"/>
    </row>
    <row r="65" spans="1:25" ht="15" customHeight="1" x14ac:dyDescent="0.2">
      <c r="A65" s="3"/>
      <c r="B65" s="14"/>
      <c r="C65" s="14"/>
      <c r="D65" s="14"/>
      <c r="E65" s="14"/>
      <c r="F65" s="3"/>
      <c r="G65" s="2"/>
      <c r="H65" s="2"/>
      <c r="I65" s="2"/>
      <c r="J65" s="2"/>
      <c r="K65" s="2"/>
      <c r="L65" s="2"/>
      <c r="M65" s="2"/>
      <c r="N65" s="2"/>
      <c r="O65" s="2"/>
      <c r="P65" s="2"/>
      <c r="Q65" s="2"/>
      <c r="R65" s="2"/>
      <c r="S65" s="2"/>
      <c r="T65" s="2"/>
      <c r="U65" s="2"/>
      <c r="V65" s="2"/>
      <c r="W65" s="2"/>
      <c r="X65" s="2"/>
      <c r="Y65" s="14"/>
    </row>
    <row r="66" spans="1:25" ht="15" customHeight="1" x14ac:dyDescent="0.2">
      <c r="A66" s="3"/>
      <c r="B66" s="14"/>
      <c r="C66" s="14"/>
      <c r="D66" s="14"/>
      <c r="E66" s="14"/>
      <c r="F66" s="3"/>
      <c r="G66" s="2"/>
      <c r="H66" s="2"/>
      <c r="I66" s="2"/>
      <c r="J66" s="2"/>
      <c r="K66" s="2"/>
      <c r="L66" s="2"/>
      <c r="M66" s="2"/>
      <c r="N66" s="2"/>
      <c r="O66" s="2"/>
      <c r="P66" s="2"/>
      <c r="Q66" s="2"/>
      <c r="R66" s="2"/>
      <c r="S66" s="2"/>
      <c r="T66" s="2"/>
      <c r="U66" s="2"/>
      <c r="V66" s="2"/>
      <c r="W66" s="2"/>
      <c r="X66" s="2"/>
      <c r="Y66" s="14"/>
    </row>
    <row r="67" spans="1:25" ht="15" customHeight="1" x14ac:dyDescent="0.2">
      <c r="A67" s="3"/>
      <c r="B67" s="14"/>
      <c r="C67" s="14"/>
      <c r="D67" s="14"/>
      <c r="E67" s="14"/>
      <c r="F67" s="3"/>
      <c r="G67" s="2"/>
      <c r="H67" s="2"/>
      <c r="I67" s="2"/>
      <c r="J67" s="2"/>
      <c r="K67" s="2"/>
      <c r="L67" s="2"/>
      <c r="M67" s="2"/>
      <c r="N67" s="2"/>
      <c r="O67" s="2"/>
      <c r="P67" s="2"/>
      <c r="Q67" s="2"/>
      <c r="R67" s="2"/>
      <c r="S67" s="2"/>
      <c r="T67" s="2"/>
      <c r="U67" s="2"/>
      <c r="V67" s="2"/>
      <c r="W67" s="2"/>
      <c r="X67" s="2"/>
      <c r="Y67" s="14"/>
    </row>
    <row r="68" spans="1:25" ht="15" customHeight="1" x14ac:dyDescent="0.2">
      <c r="A68" s="3"/>
      <c r="B68" s="14"/>
      <c r="C68" s="14"/>
      <c r="D68" s="14"/>
      <c r="E68" s="14"/>
      <c r="F68" s="3"/>
      <c r="G68" s="2"/>
      <c r="H68" s="2"/>
      <c r="I68" s="2"/>
      <c r="J68" s="2"/>
      <c r="K68" s="2"/>
      <c r="L68" s="2"/>
      <c r="M68" s="2"/>
      <c r="N68" s="2"/>
      <c r="O68" s="2"/>
      <c r="P68" s="2"/>
      <c r="Q68" s="2"/>
      <c r="R68" s="2"/>
      <c r="S68" s="2"/>
      <c r="T68" s="2"/>
      <c r="U68" s="2"/>
      <c r="V68" s="2"/>
      <c r="W68" s="2"/>
      <c r="X68" s="2"/>
      <c r="Y68" s="14"/>
    </row>
    <row r="69" spans="1:25" ht="15" customHeight="1" x14ac:dyDescent="0.2">
      <c r="A69" s="3"/>
      <c r="B69" s="14"/>
      <c r="C69" s="14"/>
      <c r="D69" s="14"/>
      <c r="E69" s="14"/>
      <c r="F69" s="3"/>
      <c r="G69" s="2"/>
      <c r="H69" s="2"/>
      <c r="I69" s="2"/>
      <c r="J69" s="2"/>
      <c r="K69" s="2"/>
      <c r="L69" s="2"/>
      <c r="M69" s="2"/>
      <c r="N69" s="2"/>
      <c r="O69" s="2"/>
      <c r="P69" s="2"/>
      <c r="Q69" s="2"/>
      <c r="R69" s="2"/>
      <c r="S69" s="2"/>
      <c r="T69" s="2"/>
      <c r="U69" s="2"/>
      <c r="V69" s="2"/>
      <c r="W69" s="2"/>
      <c r="X69" s="2"/>
      <c r="Y69" s="14"/>
    </row>
    <row r="70" spans="1:25" ht="15" customHeight="1" x14ac:dyDescent="0.2">
      <c r="A70" s="3"/>
      <c r="B70" s="14"/>
      <c r="C70" s="14"/>
      <c r="D70" s="14"/>
      <c r="E70" s="14"/>
      <c r="F70" s="3"/>
      <c r="G70" s="2"/>
      <c r="H70" s="2"/>
      <c r="I70" s="2"/>
      <c r="J70" s="2"/>
      <c r="K70" s="2"/>
      <c r="L70" s="2"/>
      <c r="M70" s="2"/>
      <c r="N70" s="2"/>
      <c r="O70" s="2"/>
      <c r="P70" s="2"/>
      <c r="Q70" s="2"/>
      <c r="R70" s="2"/>
      <c r="S70" s="2"/>
      <c r="T70" s="2"/>
      <c r="U70" s="2"/>
      <c r="V70" s="2"/>
      <c r="W70" s="2"/>
      <c r="X70" s="2"/>
      <c r="Y70" s="14"/>
    </row>
    <row r="71" spans="1:25" ht="15" customHeight="1" x14ac:dyDescent="0.2">
      <c r="A71" s="3"/>
      <c r="B71" s="14"/>
      <c r="C71" s="14"/>
      <c r="D71" s="14"/>
      <c r="E71" s="14"/>
      <c r="F71" s="3"/>
      <c r="G71" s="2"/>
      <c r="H71" s="2"/>
      <c r="I71" s="2"/>
      <c r="J71" s="2"/>
      <c r="K71" s="2"/>
      <c r="L71" s="2"/>
      <c r="M71" s="2"/>
      <c r="N71" s="2"/>
      <c r="O71" s="2"/>
      <c r="P71" s="2"/>
      <c r="Q71" s="2"/>
      <c r="R71" s="2"/>
      <c r="S71" s="2"/>
      <c r="T71" s="2"/>
      <c r="U71" s="2"/>
      <c r="V71" s="2"/>
      <c r="W71" s="2"/>
      <c r="X71" s="2"/>
      <c r="Y71" s="14"/>
    </row>
    <row r="72" spans="1:25" ht="15" customHeight="1" x14ac:dyDescent="0.2">
      <c r="A72" s="3"/>
      <c r="B72" s="14"/>
      <c r="C72" s="14"/>
      <c r="D72" s="14"/>
      <c r="E72" s="14"/>
      <c r="F72" s="3"/>
      <c r="G72" s="2"/>
      <c r="H72" s="2"/>
      <c r="I72" s="2"/>
      <c r="J72" s="2"/>
      <c r="K72" s="2"/>
      <c r="L72" s="2"/>
      <c r="M72" s="2"/>
      <c r="N72" s="2"/>
      <c r="O72" s="2"/>
      <c r="P72" s="2"/>
      <c r="Q72" s="2"/>
      <c r="R72" s="2"/>
      <c r="S72" s="2"/>
      <c r="T72" s="2"/>
      <c r="U72" s="2"/>
      <c r="V72" s="2"/>
      <c r="W72" s="2"/>
      <c r="X72" s="2"/>
      <c r="Y72" s="14"/>
    </row>
    <row r="73" spans="1:25" ht="15" customHeight="1" x14ac:dyDescent="0.2">
      <c r="A73" s="3"/>
      <c r="B73" s="14"/>
      <c r="C73" s="14"/>
      <c r="D73" s="14"/>
      <c r="E73" s="14"/>
      <c r="F73" s="3"/>
      <c r="G73" s="2"/>
      <c r="H73" s="2"/>
      <c r="I73" s="2"/>
      <c r="J73" s="2"/>
      <c r="K73" s="2"/>
      <c r="L73" s="2"/>
      <c r="M73" s="2"/>
      <c r="N73" s="2"/>
      <c r="O73" s="2"/>
      <c r="P73" s="2"/>
      <c r="Q73" s="2"/>
      <c r="R73" s="2"/>
      <c r="S73" s="2"/>
      <c r="T73" s="2"/>
      <c r="U73" s="2"/>
      <c r="V73" s="2"/>
      <c r="W73" s="2"/>
      <c r="X73" s="2"/>
      <c r="Y73" s="14"/>
    </row>
    <row r="74" spans="1:25" ht="15" customHeight="1" x14ac:dyDescent="0.2">
      <c r="A74" s="3"/>
      <c r="B74" s="14"/>
      <c r="C74" s="14"/>
      <c r="D74" s="14"/>
      <c r="E74" s="14"/>
      <c r="F74" s="3"/>
      <c r="G74" s="2"/>
      <c r="H74" s="2"/>
      <c r="I74" s="2"/>
      <c r="J74" s="2"/>
      <c r="K74" s="2"/>
      <c r="L74" s="2"/>
      <c r="M74" s="2"/>
      <c r="N74" s="2"/>
      <c r="O74" s="2"/>
      <c r="P74" s="2"/>
      <c r="Q74" s="2"/>
      <c r="R74" s="2"/>
      <c r="S74" s="2"/>
      <c r="T74" s="2"/>
      <c r="U74" s="2"/>
      <c r="V74" s="2"/>
      <c r="W74" s="2"/>
      <c r="X74" s="2"/>
      <c r="Y74" s="14"/>
    </row>
    <row r="75" spans="1:25" ht="15" customHeight="1" x14ac:dyDescent="0.2">
      <c r="A75" s="3"/>
      <c r="B75" s="14"/>
      <c r="C75" s="14"/>
      <c r="D75" s="14"/>
      <c r="E75" s="14"/>
      <c r="F75" s="3"/>
      <c r="G75" s="2"/>
      <c r="H75" s="2"/>
      <c r="I75" s="2"/>
      <c r="J75" s="2"/>
      <c r="K75" s="2"/>
      <c r="L75" s="2"/>
      <c r="M75" s="2"/>
      <c r="N75" s="2"/>
      <c r="O75" s="2"/>
      <c r="P75" s="2"/>
      <c r="Q75" s="2"/>
      <c r="R75" s="2"/>
      <c r="S75" s="2"/>
      <c r="T75" s="2"/>
      <c r="U75" s="2"/>
      <c r="V75" s="2"/>
      <c r="W75" s="2"/>
      <c r="X75" s="2"/>
      <c r="Y75" s="14"/>
    </row>
    <row r="76" spans="1:25" ht="15" customHeight="1" x14ac:dyDescent="0.2">
      <c r="A76" s="3"/>
      <c r="B76" s="14"/>
      <c r="C76" s="14"/>
      <c r="D76" s="14"/>
      <c r="E76" s="14"/>
      <c r="F76" s="3"/>
      <c r="G76" s="2"/>
      <c r="H76" s="2"/>
      <c r="I76" s="2"/>
      <c r="J76" s="2"/>
      <c r="K76" s="2"/>
      <c r="L76" s="2"/>
      <c r="M76" s="2"/>
      <c r="N76" s="2"/>
      <c r="O76" s="2"/>
      <c r="P76" s="2"/>
      <c r="Q76" s="2"/>
      <c r="R76" s="2"/>
      <c r="S76" s="2"/>
      <c r="T76" s="2"/>
      <c r="U76" s="2"/>
      <c r="V76" s="2"/>
      <c r="W76" s="2"/>
      <c r="X76" s="2"/>
      <c r="Y76" s="14"/>
    </row>
    <row r="77" spans="1:25" ht="15" customHeight="1" x14ac:dyDescent="0.2">
      <c r="A77" s="3"/>
      <c r="B77" s="14"/>
      <c r="C77" s="14"/>
      <c r="D77" s="14"/>
      <c r="E77" s="14"/>
      <c r="F77" s="3"/>
      <c r="G77" s="2"/>
      <c r="H77" s="2"/>
      <c r="I77" s="2"/>
      <c r="J77" s="2"/>
      <c r="K77" s="2"/>
      <c r="L77" s="2"/>
      <c r="M77" s="2"/>
      <c r="N77" s="2"/>
      <c r="O77" s="2"/>
      <c r="P77" s="2"/>
      <c r="Q77" s="2"/>
      <c r="R77" s="2"/>
      <c r="S77" s="2"/>
      <c r="T77" s="2"/>
      <c r="U77" s="2"/>
      <c r="V77" s="2"/>
      <c r="W77" s="2"/>
      <c r="X77" s="2"/>
      <c r="Y77" s="14"/>
    </row>
    <row r="78" spans="1:25" ht="15" customHeight="1" x14ac:dyDescent="0.2">
      <c r="A78" s="3"/>
      <c r="B78" s="14"/>
      <c r="C78" s="14"/>
      <c r="D78" s="14"/>
      <c r="E78" s="14"/>
      <c r="F78" s="3"/>
      <c r="G78" s="2"/>
      <c r="H78" s="2"/>
      <c r="I78" s="2"/>
      <c r="J78" s="2"/>
      <c r="K78" s="2"/>
      <c r="L78" s="2"/>
      <c r="M78" s="2"/>
      <c r="N78" s="2"/>
      <c r="O78" s="2"/>
      <c r="P78" s="2"/>
      <c r="Q78" s="2"/>
      <c r="R78" s="2"/>
      <c r="S78" s="2"/>
      <c r="T78" s="2"/>
      <c r="U78" s="2"/>
      <c r="V78" s="2"/>
      <c r="W78" s="2"/>
      <c r="X78" s="2"/>
      <c r="Y78" s="14"/>
    </row>
    <row r="79" spans="1:25" ht="15" customHeight="1" x14ac:dyDescent="0.2">
      <c r="A79" s="3"/>
      <c r="B79" s="14"/>
      <c r="C79" s="14"/>
      <c r="D79" s="14"/>
      <c r="E79" s="14"/>
      <c r="F79" s="3"/>
      <c r="G79" s="2"/>
      <c r="H79" s="2"/>
      <c r="I79" s="2"/>
      <c r="J79" s="2"/>
      <c r="K79" s="2"/>
      <c r="L79" s="2"/>
      <c r="M79" s="2"/>
      <c r="N79" s="2"/>
      <c r="O79" s="2"/>
      <c r="P79" s="2"/>
      <c r="Q79" s="2"/>
      <c r="R79" s="2"/>
      <c r="S79" s="2"/>
      <c r="T79" s="2"/>
      <c r="U79" s="2"/>
      <c r="V79" s="2"/>
      <c r="W79" s="2"/>
      <c r="X79" s="2"/>
      <c r="Y79" s="14"/>
    </row>
    <row r="80" spans="1:25" ht="15" customHeight="1" x14ac:dyDescent="0.2">
      <c r="A80" s="3"/>
      <c r="B80" s="14"/>
      <c r="C80" s="14"/>
      <c r="D80" s="14"/>
      <c r="E80" s="14"/>
      <c r="F80" s="3"/>
      <c r="G80" s="2"/>
      <c r="H80" s="2"/>
      <c r="I80" s="2"/>
      <c r="J80" s="2"/>
      <c r="K80" s="2"/>
      <c r="L80" s="2"/>
      <c r="M80" s="2"/>
      <c r="N80" s="2"/>
      <c r="O80" s="2"/>
      <c r="P80" s="2"/>
      <c r="Q80" s="2"/>
      <c r="R80" s="2"/>
      <c r="S80" s="2"/>
      <c r="T80" s="2"/>
      <c r="U80" s="2"/>
      <c r="V80" s="2"/>
      <c r="W80" s="2"/>
      <c r="X80" s="2"/>
      <c r="Y80" s="14"/>
    </row>
    <row r="81" spans="1:25" ht="15" customHeight="1" x14ac:dyDescent="0.2">
      <c r="A81" s="3"/>
      <c r="B81" s="14"/>
      <c r="C81" s="14"/>
      <c r="D81" s="14"/>
      <c r="E81" s="14"/>
      <c r="F81" s="3"/>
      <c r="G81" s="2"/>
      <c r="H81" s="2"/>
      <c r="I81" s="2"/>
      <c r="J81" s="2"/>
      <c r="K81" s="2"/>
      <c r="L81" s="2"/>
      <c r="M81" s="2"/>
      <c r="N81" s="2"/>
      <c r="O81" s="2"/>
      <c r="P81" s="2"/>
      <c r="Q81" s="2"/>
      <c r="R81" s="2"/>
      <c r="S81" s="2"/>
      <c r="T81" s="2"/>
      <c r="U81" s="2"/>
      <c r="V81" s="2"/>
      <c r="W81" s="2"/>
      <c r="X81" s="2"/>
      <c r="Y81" s="14"/>
    </row>
    <row r="82" spans="1:25" ht="15" customHeight="1" x14ac:dyDescent="0.2">
      <c r="A82" s="3"/>
      <c r="B82" s="14"/>
      <c r="C82" s="14"/>
      <c r="D82" s="14"/>
      <c r="E82" s="14"/>
      <c r="F82" s="3"/>
      <c r="G82" s="2"/>
      <c r="H82" s="2"/>
      <c r="I82" s="2"/>
      <c r="J82" s="2"/>
      <c r="K82" s="2"/>
      <c r="L82" s="2"/>
      <c r="M82" s="2"/>
      <c r="N82" s="2"/>
      <c r="O82" s="2"/>
      <c r="P82" s="2"/>
      <c r="Q82" s="2"/>
      <c r="R82" s="2"/>
      <c r="S82" s="2"/>
      <c r="T82" s="2"/>
      <c r="U82" s="2"/>
      <c r="V82" s="2"/>
      <c r="W82" s="2"/>
      <c r="X82" s="2"/>
      <c r="Y82" s="14"/>
    </row>
    <row r="83" spans="1:25" ht="15" customHeight="1" x14ac:dyDescent="0.2">
      <c r="A83" s="3"/>
      <c r="B83" s="14"/>
      <c r="C83" s="14"/>
      <c r="D83" s="14"/>
      <c r="E83" s="14"/>
      <c r="F83" s="3"/>
      <c r="G83" s="2"/>
      <c r="H83" s="2"/>
      <c r="I83" s="2"/>
      <c r="J83" s="2"/>
      <c r="K83" s="2"/>
      <c r="L83" s="2"/>
      <c r="M83" s="2"/>
      <c r="N83" s="2"/>
      <c r="O83" s="2"/>
      <c r="P83" s="2"/>
      <c r="Q83" s="2"/>
      <c r="R83" s="2"/>
      <c r="S83" s="2"/>
      <c r="T83" s="2"/>
      <c r="U83" s="2"/>
      <c r="V83" s="2"/>
      <c r="W83" s="2"/>
      <c r="X83" s="2"/>
      <c r="Y83" s="14"/>
    </row>
    <row r="84" spans="1:25" ht="15" customHeight="1" x14ac:dyDescent="0.2">
      <c r="A84" s="3"/>
      <c r="B84" s="14"/>
      <c r="C84" s="14"/>
      <c r="D84" s="14"/>
      <c r="E84" s="14"/>
      <c r="F84" s="3"/>
      <c r="G84" s="2"/>
      <c r="H84" s="2"/>
      <c r="I84" s="2"/>
      <c r="J84" s="2"/>
      <c r="K84" s="2"/>
      <c r="L84" s="2"/>
      <c r="M84" s="2"/>
      <c r="N84" s="2"/>
      <c r="O84" s="2"/>
      <c r="P84" s="2"/>
      <c r="Q84" s="2"/>
      <c r="R84" s="2"/>
      <c r="S84" s="2"/>
      <c r="T84" s="2"/>
      <c r="U84" s="2"/>
      <c r="V84" s="2"/>
      <c r="W84" s="2"/>
      <c r="X84" s="2"/>
      <c r="Y84" s="14"/>
    </row>
    <row r="85" spans="1:25" ht="15" customHeight="1" x14ac:dyDescent="0.2">
      <c r="A85" s="3"/>
      <c r="B85" s="14"/>
      <c r="C85" s="14"/>
      <c r="D85" s="14"/>
      <c r="E85" s="14"/>
      <c r="F85" s="3"/>
      <c r="G85" s="2"/>
      <c r="H85" s="2"/>
      <c r="I85" s="2"/>
      <c r="J85" s="2"/>
      <c r="K85" s="2"/>
      <c r="L85" s="2"/>
      <c r="M85" s="2"/>
      <c r="N85" s="2"/>
      <c r="O85" s="2"/>
      <c r="P85" s="2"/>
      <c r="Q85" s="2"/>
      <c r="R85" s="2"/>
      <c r="S85" s="2"/>
      <c r="T85" s="2"/>
      <c r="U85" s="2"/>
      <c r="V85" s="2"/>
      <c r="W85" s="2"/>
      <c r="X85" s="2"/>
      <c r="Y85" s="14"/>
    </row>
    <row r="86" spans="1:25" ht="15" customHeight="1" x14ac:dyDescent="0.2">
      <c r="A86" s="3"/>
      <c r="B86" s="14"/>
      <c r="C86" s="14"/>
      <c r="D86" s="14"/>
      <c r="E86" s="14"/>
      <c r="F86" s="3"/>
      <c r="G86" s="2"/>
      <c r="H86" s="2"/>
      <c r="I86" s="2"/>
      <c r="J86" s="2"/>
      <c r="K86" s="2"/>
      <c r="L86" s="2"/>
      <c r="M86" s="2"/>
      <c r="N86" s="2"/>
      <c r="O86" s="2"/>
      <c r="P86" s="2"/>
      <c r="Q86" s="2"/>
      <c r="R86" s="2"/>
      <c r="S86" s="2"/>
      <c r="T86" s="2"/>
      <c r="U86" s="2"/>
      <c r="V86" s="2"/>
      <c r="W86" s="2"/>
      <c r="X86" s="2"/>
      <c r="Y86" s="14"/>
    </row>
    <row r="87" spans="1:25" ht="15" customHeight="1" x14ac:dyDescent="0.2">
      <c r="A87" s="3"/>
      <c r="B87" s="14"/>
      <c r="C87" s="14"/>
      <c r="D87" s="14"/>
      <c r="E87" s="14"/>
      <c r="F87" s="3"/>
      <c r="G87" s="2"/>
      <c r="H87" s="2"/>
      <c r="I87" s="2"/>
      <c r="J87" s="2"/>
      <c r="K87" s="2"/>
      <c r="L87" s="2"/>
      <c r="M87" s="2"/>
      <c r="N87" s="2"/>
      <c r="O87" s="2"/>
      <c r="P87" s="2"/>
      <c r="Q87" s="2"/>
      <c r="R87" s="2"/>
      <c r="S87" s="2"/>
      <c r="T87" s="2"/>
      <c r="U87" s="2"/>
      <c r="V87" s="2"/>
      <c r="W87" s="2"/>
      <c r="X87" s="2"/>
      <c r="Y87" s="14"/>
    </row>
    <row r="88" spans="1:25" ht="15" customHeight="1" x14ac:dyDescent="0.2">
      <c r="A88" s="3"/>
      <c r="B88" s="14"/>
      <c r="C88" s="14"/>
      <c r="D88" s="14"/>
      <c r="E88" s="14"/>
      <c r="F88" s="3"/>
      <c r="G88" s="2"/>
      <c r="H88" s="2"/>
      <c r="I88" s="2"/>
      <c r="J88" s="2"/>
      <c r="K88" s="2"/>
      <c r="L88" s="2"/>
      <c r="M88" s="2"/>
      <c r="N88" s="2"/>
      <c r="O88" s="2"/>
      <c r="P88" s="2"/>
      <c r="Q88" s="2"/>
      <c r="R88" s="2"/>
      <c r="S88" s="2"/>
      <c r="T88" s="2"/>
      <c r="U88" s="2"/>
      <c r="V88" s="2"/>
      <c r="W88" s="2"/>
      <c r="X88" s="2"/>
      <c r="Y88" s="14"/>
    </row>
    <row r="89" spans="1:25" ht="15" customHeight="1" x14ac:dyDescent="0.2">
      <c r="A89" s="3"/>
      <c r="B89" s="14"/>
      <c r="C89" s="14"/>
      <c r="D89" s="14"/>
      <c r="E89" s="14"/>
      <c r="F89" s="3"/>
      <c r="G89" s="2"/>
      <c r="H89" s="2"/>
      <c r="I89" s="2"/>
      <c r="J89" s="2"/>
      <c r="K89" s="2"/>
      <c r="L89" s="2"/>
      <c r="M89" s="2"/>
      <c r="N89" s="2"/>
      <c r="O89" s="2"/>
      <c r="P89" s="2"/>
      <c r="Q89" s="2"/>
      <c r="R89" s="2"/>
      <c r="S89" s="2"/>
      <c r="T89" s="2"/>
      <c r="U89" s="2"/>
      <c r="V89" s="2"/>
      <c r="W89" s="2"/>
      <c r="X89" s="2"/>
      <c r="Y89" s="14"/>
    </row>
    <row r="90" spans="1:25" ht="15" customHeight="1" x14ac:dyDescent="0.2">
      <c r="A90" s="3"/>
      <c r="B90" s="14"/>
      <c r="C90" s="14"/>
      <c r="D90" s="14"/>
      <c r="E90" s="14"/>
      <c r="F90" s="3"/>
      <c r="G90" s="2"/>
      <c r="H90" s="2"/>
      <c r="I90" s="2"/>
      <c r="J90" s="2"/>
      <c r="K90" s="2"/>
      <c r="L90" s="2"/>
      <c r="M90" s="2"/>
      <c r="N90" s="2"/>
      <c r="O90" s="2"/>
      <c r="P90" s="2"/>
      <c r="Q90" s="2"/>
      <c r="R90" s="2"/>
      <c r="S90" s="2"/>
      <c r="T90" s="2"/>
      <c r="U90" s="2"/>
      <c r="V90" s="2"/>
      <c r="W90" s="2"/>
      <c r="X90" s="2"/>
      <c r="Y90" s="14"/>
    </row>
    <row r="91" spans="1:25" ht="15" customHeight="1" x14ac:dyDescent="0.2">
      <c r="A91" s="3"/>
      <c r="B91" s="14"/>
      <c r="C91" s="14"/>
      <c r="D91" s="14"/>
      <c r="E91" s="14"/>
      <c r="F91" s="3"/>
      <c r="G91" s="2"/>
      <c r="H91" s="2"/>
      <c r="I91" s="2"/>
      <c r="J91" s="2"/>
      <c r="K91" s="2"/>
      <c r="L91" s="2"/>
      <c r="M91" s="2"/>
      <c r="N91" s="2"/>
      <c r="O91" s="2"/>
      <c r="P91" s="2"/>
      <c r="Q91" s="2"/>
      <c r="R91" s="2"/>
      <c r="S91" s="2"/>
      <c r="T91" s="2"/>
      <c r="U91" s="2"/>
      <c r="V91" s="2"/>
      <c r="W91" s="2"/>
      <c r="X91" s="2"/>
      <c r="Y91" s="14"/>
    </row>
    <row r="92" spans="1:25" ht="15" customHeight="1" x14ac:dyDescent="0.2">
      <c r="A92" s="3"/>
      <c r="B92" s="14"/>
      <c r="C92" s="14"/>
      <c r="D92" s="14"/>
      <c r="E92" s="14"/>
      <c r="F92" s="3"/>
      <c r="G92" s="2"/>
      <c r="H92" s="2"/>
      <c r="I92" s="2"/>
      <c r="J92" s="2"/>
      <c r="K92" s="2"/>
      <c r="L92" s="2"/>
      <c r="M92" s="2"/>
      <c r="N92" s="2"/>
      <c r="O92" s="2"/>
      <c r="P92" s="2"/>
      <c r="Q92" s="2"/>
      <c r="R92" s="2"/>
      <c r="S92" s="2"/>
      <c r="T92" s="2"/>
      <c r="U92" s="2"/>
      <c r="V92" s="2"/>
      <c r="W92" s="2"/>
      <c r="X92" s="2"/>
      <c r="Y92" s="14"/>
    </row>
    <row r="93" spans="1:25" ht="15" customHeight="1" x14ac:dyDescent="0.2">
      <c r="A93" s="3"/>
      <c r="B93" s="14"/>
      <c r="C93" s="14"/>
      <c r="D93" s="14"/>
      <c r="E93" s="14"/>
      <c r="F93" s="3"/>
      <c r="G93" s="2"/>
      <c r="H93" s="2"/>
      <c r="I93" s="2"/>
      <c r="J93" s="2"/>
      <c r="K93" s="2"/>
      <c r="L93" s="2"/>
      <c r="M93" s="2"/>
      <c r="N93" s="2"/>
      <c r="O93" s="2"/>
      <c r="P93" s="2"/>
      <c r="Q93" s="2"/>
      <c r="R93" s="2"/>
      <c r="S93" s="2"/>
      <c r="T93" s="2"/>
      <c r="U93" s="2"/>
      <c r="V93" s="2"/>
      <c r="W93" s="2"/>
      <c r="X93" s="2"/>
      <c r="Y93" s="14"/>
    </row>
    <row r="94" spans="1:25" ht="15" customHeight="1" x14ac:dyDescent="0.2">
      <c r="A94" s="3"/>
      <c r="B94" s="14"/>
      <c r="C94" s="14"/>
      <c r="D94" s="14"/>
      <c r="E94" s="14"/>
      <c r="F94" s="3"/>
      <c r="G94" s="2"/>
      <c r="H94" s="2"/>
      <c r="I94" s="2"/>
      <c r="J94" s="2"/>
      <c r="K94" s="2"/>
      <c r="L94" s="2"/>
      <c r="M94" s="2"/>
      <c r="N94" s="2"/>
      <c r="O94" s="2"/>
      <c r="P94" s="2"/>
      <c r="Q94" s="2"/>
      <c r="R94" s="2"/>
      <c r="S94" s="2"/>
      <c r="T94" s="2"/>
      <c r="U94" s="2"/>
      <c r="V94" s="2"/>
      <c r="W94" s="2"/>
      <c r="X94" s="2"/>
      <c r="Y94" s="14"/>
    </row>
    <row r="95" spans="1:25" ht="15" customHeight="1" x14ac:dyDescent="0.2">
      <c r="A95" s="3"/>
      <c r="B95" s="14"/>
      <c r="C95" s="14"/>
      <c r="D95" s="14"/>
      <c r="E95" s="14"/>
      <c r="F95" s="3"/>
      <c r="G95" s="2"/>
      <c r="H95" s="2"/>
      <c r="I95" s="2"/>
      <c r="J95" s="2"/>
      <c r="K95" s="2"/>
      <c r="L95" s="2"/>
      <c r="M95" s="2"/>
      <c r="N95" s="2"/>
      <c r="O95" s="2"/>
      <c r="P95" s="2"/>
      <c r="Q95" s="2"/>
      <c r="R95" s="2"/>
      <c r="S95" s="2"/>
      <c r="T95" s="2"/>
      <c r="U95" s="2"/>
      <c r="V95" s="2"/>
      <c r="W95" s="2"/>
      <c r="X95" s="2"/>
      <c r="Y95" s="14"/>
    </row>
    <row r="96" spans="1:25" ht="15" customHeight="1" x14ac:dyDescent="0.2">
      <c r="A96" s="3"/>
      <c r="B96" s="14"/>
      <c r="C96" s="14"/>
      <c r="D96" s="14"/>
      <c r="E96" s="14"/>
      <c r="F96" s="3"/>
      <c r="G96" s="2"/>
      <c r="H96" s="2"/>
      <c r="I96" s="2"/>
      <c r="J96" s="2"/>
      <c r="K96" s="2"/>
      <c r="L96" s="2"/>
      <c r="M96" s="2"/>
      <c r="N96" s="2"/>
      <c r="O96" s="2"/>
      <c r="P96" s="2"/>
      <c r="Q96" s="2"/>
      <c r="R96" s="2"/>
      <c r="S96" s="2"/>
      <c r="T96" s="2"/>
      <c r="U96" s="2"/>
      <c r="V96" s="2"/>
      <c r="W96" s="2"/>
      <c r="X96" s="2"/>
      <c r="Y96" s="14"/>
    </row>
    <row r="97" spans="1:25" ht="15" customHeight="1" x14ac:dyDescent="0.2">
      <c r="A97" s="3"/>
      <c r="B97" s="14"/>
      <c r="C97" s="14"/>
      <c r="D97" s="14"/>
      <c r="E97" s="14"/>
      <c r="F97" s="3"/>
      <c r="G97" s="2"/>
      <c r="H97" s="2"/>
      <c r="I97" s="2"/>
      <c r="J97" s="2"/>
      <c r="K97" s="2"/>
      <c r="L97" s="2"/>
      <c r="M97" s="2"/>
      <c r="N97" s="2"/>
      <c r="O97" s="2"/>
      <c r="P97" s="2"/>
      <c r="Q97" s="2"/>
      <c r="R97" s="2"/>
      <c r="S97" s="2"/>
      <c r="T97" s="2"/>
      <c r="U97" s="2"/>
      <c r="V97" s="2"/>
      <c r="W97" s="2"/>
      <c r="X97" s="2"/>
      <c r="Y97" s="14"/>
    </row>
    <row r="98" spans="1:25" ht="15" customHeight="1" x14ac:dyDescent="0.2">
      <c r="A98" s="3"/>
      <c r="B98" s="14"/>
      <c r="C98" s="14"/>
      <c r="D98" s="14"/>
      <c r="E98" s="14"/>
      <c r="F98" s="3"/>
      <c r="G98" s="2"/>
      <c r="H98" s="2"/>
      <c r="I98" s="2"/>
      <c r="J98" s="2"/>
      <c r="K98" s="2"/>
      <c r="L98" s="2"/>
      <c r="M98" s="2"/>
      <c r="N98" s="2"/>
      <c r="O98" s="2"/>
      <c r="P98" s="2"/>
      <c r="Q98" s="2"/>
      <c r="R98" s="2"/>
      <c r="S98" s="2"/>
      <c r="T98" s="2"/>
      <c r="U98" s="2"/>
      <c r="V98" s="2"/>
      <c r="W98" s="2"/>
      <c r="X98" s="2"/>
      <c r="Y98" s="14"/>
    </row>
    <row r="99" spans="1:25" ht="15" customHeight="1" x14ac:dyDescent="0.2">
      <c r="A99" s="3"/>
      <c r="B99" s="14"/>
      <c r="C99" s="14"/>
      <c r="D99" s="14"/>
      <c r="E99" s="14"/>
      <c r="F99" s="3"/>
      <c r="G99" s="2"/>
      <c r="H99" s="2"/>
      <c r="I99" s="2"/>
      <c r="J99" s="2"/>
      <c r="K99" s="2"/>
      <c r="L99" s="2"/>
      <c r="M99" s="2"/>
      <c r="N99" s="2"/>
      <c r="O99" s="2"/>
      <c r="P99" s="2"/>
      <c r="Q99" s="2"/>
      <c r="R99" s="2"/>
      <c r="S99" s="2"/>
      <c r="T99" s="2"/>
      <c r="U99" s="2"/>
      <c r="V99" s="2"/>
      <c r="W99" s="2"/>
      <c r="X99" s="2"/>
      <c r="Y99" s="14"/>
    </row>
    <row r="100" spans="1:25" ht="15" customHeight="1" x14ac:dyDescent="0.2">
      <c r="A100" s="3"/>
      <c r="B100" s="14"/>
      <c r="C100" s="14"/>
      <c r="D100" s="14"/>
      <c r="E100" s="14"/>
      <c r="F100" s="3"/>
      <c r="G100" s="2"/>
      <c r="H100" s="2"/>
      <c r="I100" s="2"/>
      <c r="J100" s="2"/>
      <c r="K100" s="2"/>
      <c r="L100" s="2"/>
      <c r="M100" s="2"/>
      <c r="N100" s="2"/>
      <c r="O100" s="2"/>
      <c r="P100" s="2"/>
      <c r="Q100" s="2"/>
      <c r="R100" s="2"/>
      <c r="S100" s="2"/>
      <c r="T100" s="2"/>
      <c r="U100" s="2"/>
      <c r="V100" s="2"/>
      <c r="W100" s="2"/>
      <c r="X100" s="2"/>
      <c r="Y100" s="14"/>
    </row>
    <row r="101" spans="1:25" ht="15" customHeight="1" x14ac:dyDescent="0.2">
      <c r="A101" s="3"/>
      <c r="B101" s="14"/>
      <c r="C101" s="14"/>
      <c r="D101" s="14"/>
      <c r="E101" s="14"/>
      <c r="F101" s="3"/>
      <c r="G101" s="2"/>
      <c r="H101" s="2"/>
      <c r="I101" s="2"/>
      <c r="J101" s="2"/>
      <c r="K101" s="2"/>
      <c r="L101" s="2"/>
      <c r="M101" s="2"/>
      <c r="N101" s="2"/>
      <c r="O101" s="2"/>
      <c r="P101" s="2"/>
      <c r="Q101" s="2"/>
      <c r="R101" s="2"/>
      <c r="S101" s="2"/>
      <c r="T101" s="2"/>
      <c r="U101" s="2"/>
      <c r="V101" s="2"/>
      <c r="W101" s="2"/>
      <c r="X101" s="2"/>
      <c r="Y101" s="14"/>
    </row>
    <row r="102" spans="1:25" ht="15" customHeight="1" x14ac:dyDescent="0.2">
      <c r="A102" s="3"/>
      <c r="B102" s="14"/>
      <c r="C102" s="14"/>
      <c r="D102" s="14"/>
      <c r="E102" s="14"/>
      <c r="F102" s="3"/>
      <c r="G102" s="2"/>
      <c r="H102" s="2"/>
      <c r="I102" s="2"/>
      <c r="J102" s="2"/>
      <c r="K102" s="2"/>
      <c r="L102" s="2"/>
      <c r="M102" s="2"/>
      <c r="N102" s="2"/>
      <c r="O102" s="2"/>
      <c r="P102" s="2"/>
      <c r="Q102" s="2"/>
      <c r="R102" s="2"/>
      <c r="S102" s="2"/>
      <c r="T102" s="2"/>
      <c r="U102" s="2"/>
      <c r="V102" s="2"/>
      <c r="W102" s="2"/>
      <c r="X102" s="2"/>
      <c r="Y102" s="14"/>
    </row>
    <row r="103" spans="1:25" ht="15" customHeight="1" x14ac:dyDescent="0.2">
      <c r="A103" s="3"/>
      <c r="B103" s="14"/>
      <c r="C103" s="14"/>
      <c r="D103" s="14"/>
      <c r="E103" s="14"/>
      <c r="F103" s="3"/>
      <c r="G103" s="2"/>
      <c r="H103" s="2"/>
      <c r="I103" s="2"/>
      <c r="J103" s="2"/>
      <c r="K103" s="2"/>
      <c r="L103" s="2"/>
      <c r="M103" s="2"/>
      <c r="N103" s="2"/>
      <c r="O103" s="2"/>
      <c r="P103" s="2"/>
      <c r="Q103" s="2"/>
      <c r="R103" s="2"/>
      <c r="S103" s="2"/>
      <c r="T103" s="2"/>
      <c r="U103" s="2"/>
      <c r="V103" s="2"/>
      <c r="W103" s="2"/>
      <c r="X103" s="2"/>
      <c r="Y103" s="14"/>
    </row>
    <row r="104" spans="1:25" ht="15" customHeight="1" x14ac:dyDescent="0.2">
      <c r="A104" s="3"/>
      <c r="B104" s="14"/>
      <c r="C104" s="14"/>
      <c r="D104" s="14"/>
      <c r="E104" s="14"/>
      <c r="F104" s="3"/>
      <c r="G104" s="2"/>
      <c r="H104" s="2"/>
      <c r="I104" s="2"/>
      <c r="J104" s="2"/>
      <c r="K104" s="2"/>
      <c r="L104" s="2"/>
      <c r="M104" s="2"/>
      <c r="N104" s="2"/>
      <c r="O104" s="2"/>
      <c r="P104" s="2"/>
      <c r="Q104" s="2"/>
      <c r="R104" s="2"/>
      <c r="S104" s="2"/>
      <c r="T104" s="2"/>
      <c r="U104" s="2"/>
      <c r="V104" s="2"/>
      <c r="W104" s="2"/>
      <c r="X104" s="2"/>
      <c r="Y104" s="14"/>
    </row>
    <row r="105" spans="1:25" ht="15" customHeight="1" x14ac:dyDescent="0.2">
      <c r="A105" s="3"/>
      <c r="B105" s="14"/>
      <c r="C105" s="14"/>
      <c r="D105" s="14"/>
      <c r="E105" s="14"/>
      <c r="F105" s="3"/>
      <c r="G105" s="2"/>
      <c r="H105" s="2"/>
      <c r="I105" s="2"/>
      <c r="J105" s="2"/>
      <c r="K105" s="2"/>
      <c r="L105" s="2"/>
      <c r="M105" s="2"/>
      <c r="N105" s="2"/>
      <c r="O105" s="2"/>
      <c r="P105" s="2"/>
      <c r="Q105" s="2"/>
      <c r="R105" s="2"/>
      <c r="S105" s="2"/>
      <c r="T105" s="2"/>
      <c r="U105" s="2"/>
      <c r="V105" s="2"/>
      <c r="W105" s="2"/>
      <c r="X105" s="2"/>
      <c r="Y105" s="14"/>
    </row>
    <row r="106" spans="1:25" ht="15" customHeight="1" x14ac:dyDescent="0.2">
      <c r="A106" s="3"/>
      <c r="B106" s="14"/>
      <c r="C106" s="14"/>
      <c r="D106" s="14"/>
      <c r="E106" s="14"/>
      <c r="F106" s="3"/>
      <c r="G106" s="2"/>
      <c r="H106" s="2"/>
      <c r="I106" s="2"/>
      <c r="J106" s="2"/>
      <c r="K106" s="2"/>
      <c r="L106" s="2"/>
      <c r="M106" s="2"/>
      <c r="N106" s="2"/>
      <c r="O106" s="2"/>
      <c r="P106" s="2"/>
      <c r="Q106" s="2"/>
      <c r="R106" s="2"/>
      <c r="S106" s="2"/>
      <c r="T106" s="2"/>
      <c r="U106" s="2"/>
      <c r="V106" s="2"/>
      <c r="W106" s="2"/>
      <c r="X106" s="2"/>
      <c r="Y106" s="14"/>
    </row>
  </sheetData>
  <mergeCells count="14">
    <mergeCell ref="B39:S39"/>
    <mergeCell ref="B40:S40"/>
    <mergeCell ref="B28:S28"/>
    <mergeCell ref="B34:S34"/>
    <mergeCell ref="B36:S36"/>
    <mergeCell ref="B37:S37"/>
    <mergeCell ref="B38:S38"/>
    <mergeCell ref="B1:S1"/>
    <mergeCell ref="B2:S2"/>
    <mergeCell ref="B3:S3"/>
    <mergeCell ref="B4:S4"/>
    <mergeCell ref="C6:G6"/>
    <mergeCell ref="I6:M6"/>
    <mergeCell ref="O6:S6"/>
  </mergeCells>
  <pageMargins left="0.7" right="0.7" top="0.75" bottom="0.75" header="0.3" footer="0.3"/>
  <pageSetup scale="55"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Q85"/>
  <sheetViews>
    <sheetView zoomScale="85" zoomScaleNormal="85" zoomScaleSheetLayoutView="40" workbookViewId="0">
      <selection sqref="A1:M1"/>
    </sheetView>
  </sheetViews>
  <sheetFormatPr defaultColWidth="21.5" defaultRowHeight="12.75" x14ac:dyDescent="0.2"/>
  <cols>
    <col min="1" max="1" width="82" customWidth="1"/>
    <col min="2" max="2" width="15.83203125" customWidth="1"/>
    <col min="3" max="3" width="13.83203125" customWidth="1"/>
    <col min="4" max="4" width="15.33203125" customWidth="1"/>
    <col min="5" max="5" width="13.83203125" customWidth="1"/>
    <col min="6" max="6" width="0.83203125" customWidth="1"/>
    <col min="7" max="7" width="17.1640625" customWidth="1"/>
    <col min="8" max="8" width="15.1640625" customWidth="1"/>
    <col min="9" max="9" width="13.83203125" customWidth="1"/>
    <col min="10" max="10" width="0.83203125" customWidth="1"/>
    <col min="11" max="12" width="15.6640625" customWidth="1"/>
    <col min="13" max="13" width="13.83203125" customWidth="1"/>
  </cols>
  <sheetData>
    <row r="1" spans="1:17" ht="14.1" customHeight="1" x14ac:dyDescent="0.2">
      <c r="A1" s="55" t="s">
        <v>236</v>
      </c>
      <c r="B1" s="56"/>
      <c r="C1" s="56"/>
      <c r="D1" s="62"/>
      <c r="E1" s="56"/>
      <c r="F1" s="56"/>
      <c r="G1" s="56"/>
      <c r="H1" s="56"/>
      <c r="I1" s="56"/>
      <c r="J1" s="56"/>
      <c r="K1" s="56"/>
      <c r="L1" s="56"/>
      <c r="M1" s="56"/>
      <c r="N1" s="2"/>
      <c r="O1" s="2"/>
      <c r="P1" s="2"/>
      <c r="Q1" s="1"/>
    </row>
    <row r="2" spans="1:17" ht="15" customHeight="1" x14ac:dyDescent="0.2">
      <c r="A2" s="57" t="s">
        <v>93</v>
      </c>
      <c r="B2" s="56"/>
      <c r="C2" s="56"/>
      <c r="D2" s="63"/>
      <c r="E2" s="56"/>
      <c r="F2" s="56"/>
      <c r="G2" s="56"/>
      <c r="H2" s="56"/>
      <c r="I2" s="56"/>
      <c r="J2" s="56"/>
      <c r="K2" s="56"/>
      <c r="L2" s="56"/>
      <c r="M2" s="56"/>
      <c r="N2" s="2"/>
      <c r="O2" s="2"/>
      <c r="P2" s="2"/>
      <c r="Q2" s="3"/>
    </row>
    <row r="3" spans="1:17" ht="15" customHeight="1" x14ac:dyDescent="0.2">
      <c r="A3" s="57" t="s">
        <v>2</v>
      </c>
      <c r="B3" s="56"/>
      <c r="C3" s="56"/>
      <c r="D3" s="63"/>
      <c r="E3" s="56"/>
      <c r="F3" s="56"/>
      <c r="G3" s="56"/>
      <c r="H3" s="56"/>
      <c r="I3" s="56"/>
      <c r="J3" s="56"/>
      <c r="K3" s="56"/>
      <c r="L3" s="56"/>
      <c r="M3" s="56"/>
      <c r="N3" s="2"/>
      <c r="O3" s="2"/>
      <c r="P3" s="2"/>
      <c r="Q3" s="3"/>
    </row>
    <row r="4" spans="1:17" ht="15" customHeight="1" x14ac:dyDescent="0.2">
      <c r="A4" s="58" t="s">
        <v>237</v>
      </c>
      <c r="B4" s="56"/>
      <c r="C4" s="56"/>
      <c r="D4" s="64"/>
      <c r="E4" s="56"/>
      <c r="F4" s="56"/>
      <c r="G4" s="56"/>
      <c r="H4" s="56"/>
      <c r="I4" s="56"/>
      <c r="J4" s="56"/>
      <c r="K4" s="56"/>
      <c r="L4" s="56"/>
      <c r="M4" s="56"/>
      <c r="N4" s="2"/>
      <c r="O4" s="2"/>
      <c r="P4" s="2"/>
      <c r="Q4" s="4"/>
    </row>
    <row r="5" spans="1:17" ht="15" customHeight="1" x14ac:dyDescent="0.2">
      <c r="A5" s="2"/>
      <c r="B5" s="2"/>
      <c r="C5" s="2"/>
      <c r="D5" s="2"/>
      <c r="E5" s="2"/>
      <c r="F5" s="2"/>
      <c r="G5" s="2"/>
      <c r="H5" s="2"/>
      <c r="I5" s="2"/>
      <c r="J5" s="2"/>
      <c r="K5" s="2"/>
      <c r="L5" s="2"/>
      <c r="M5" s="2"/>
      <c r="N5" s="2"/>
      <c r="O5" s="2"/>
      <c r="P5" s="2"/>
      <c r="Q5" s="2"/>
    </row>
    <row r="6" spans="1:17" ht="15" customHeight="1" x14ac:dyDescent="0.2">
      <c r="A6" s="93"/>
      <c r="B6" s="156" t="s">
        <v>213</v>
      </c>
      <c r="C6" s="104"/>
      <c r="D6" s="114"/>
      <c r="E6" s="104"/>
      <c r="F6" s="11"/>
      <c r="G6" s="156" t="s">
        <v>214</v>
      </c>
      <c r="H6" s="104"/>
      <c r="I6" s="104"/>
      <c r="J6" s="11"/>
      <c r="K6" s="156" t="s">
        <v>215</v>
      </c>
      <c r="L6" s="104"/>
      <c r="M6" s="104"/>
      <c r="N6" s="2"/>
      <c r="O6" s="2"/>
      <c r="P6" s="2"/>
      <c r="Q6" s="11"/>
    </row>
    <row r="7" spans="1:17" ht="39.75" x14ac:dyDescent="0.2">
      <c r="A7" s="157"/>
      <c r="B7" s="127" t="s">
        <v>216</v>
      </c>
      <c r="C7" s="127" t="s">
        <v>217</v>
      </c>
      <c r="D7" s="127" t="s">
        <v>238</v>
      </c>
      <c r="E7" s="127" t="s">
        <v>239</v>
      </c>
      <c r="F7" s="11"/>
      <c r="G7" s="127" t="s">
        <v>216</v>
      </c>
      <c r="H7" s="127" t="s">
        <v>220</v>
      </c>
      <c r="I7" s="127" t="s">
        <v>240</v>
      </c>
      <c r="J7" s="11"/>
      <c r="K7" s="127" t="s">
        <v>216</v>
      </c>
      <c r="L7" s="127" t="s">
        <v>220</v>
      </c>
      <c r="M7" s="127" t="s">
        <v>241</v>
      </c>
      <c r="N7" s="2"/>
      <c r="O7" s="2"/>
      <c r="P7" s="2"/>
      <c r="Q7" s="36"/>
    </row>
    <row r="8" spans="1:17" ht="14.1" customHeight="1" x14ac:dyDescent="0.2">
      <c r="A8" s="126" t="s">
        <v>242</v>
      </c>
      <c r="B8" s="93"/>
      <c r="C8" s="93"/>
      <c r="D8" s="93"/>
      <c r="E8" s="93"/>
      <c r="F8" s="11"/>
      <c r="G8" s="93"/>
      <c r="H8" s="93"/>
      <c r="I8" s="93"/>
      <c r="J8" s="11"/>
      <c r="K8" s="93"/>
      <c r="L8" s="93"/>
      <c r="M8" s="93"/>
      <c r="N8" s="2"/>
      <c r="O8" s="2"/>
      <c r="P8" s="2"/>
      <c r="Q8" s="36"/>
    </row>
    <row r="9" spans="1:17" ht="15" customHeight="1" x14ac:dyDescent="0.2">
      <c r="A9" s="158" t="s">
        <v>101</v>
      </c>
      <c r="B9" s="89">
        <v>1178</v>
      </c>
      <c r="C9" s="90">
        <v>123</v>
      </c>
      <c r="D9" s="90">
        <v>0</v>
      </c>
      <c r="E9" s="90">
        <f>SUM(B9:D9)</f>
        <v>1301</v>
      </c>
      <c r="F9" s="11"/>
      <c r="G9" s="90">
        <v>958</v>
      </c>
      <c r="H9" s="90">
        <v>691</v>
      </c>
      <c r="I9" s="90">
        <f>SUM(G9:H9)</f>
        <v>1649</v>
      </c>
      <c r="J9" s="11"/>
      <c r="K9" s="90">
        <v>685</v>
      </c>
      <c r="L9" s="90">
        <v>561</v>
      </c>
      <c r="M9" s="90">
        <f>SUM(K9:L9)</f>
        <v>1246</v>
      </c>
      <c r="N9" s="2"/>
      <c r="O9" s="2"/>
      <c r="P9" s="2"/>
      <c r="Q9" s="37"/>
    </row>
    <row r="10" spans="1:17" ht="14.1" customHeight="1" x14ac:dyDescent="0.2">
      <c r="A10" s="126" t="s">
        <v>243</v>
      </c>
      <c r="B10" s="93"/>
      <c r="C10" s="93"/>
      <c r="D10" s="93"/>
      <c r="E10" s="93"/>
      <c r="F10" s="11"/>
      <c r="G10" s="93"/>
      <c r="H10" s="93"/>
      <c r="I10" s="93"/>
      <c r="J10" s="11"/>
      <c r="K10" s="93"/>
      <c r="L10" s="93"/>
      <c r="M10" s="93"/>
      <c r="N10" s="2"/>
      <c r="O10" s="2"/>
      <c r="P10" s="2"/>
      <c r="Q10" s="36"/>
    </row>
    <row r="11" spans="1:17" ht="15" customHeight="1" x14ac:dyDescent="0.2">
      <c r="A11" s="101" t="s">
        <v>103</v>
      </c>
      <c r="B11" s="90">
        <v>-743</v>
      </c>
      <c r="C11" s="90">
        <v>-101</v>
      </c>
      <c r="D11" s="90">
        <v>0</v>
      </c>
      <c r="E11" s="90">
        <f t="shared" ref="E11:E17" si="0">SUM(B11:D11)</f>
        <v>-844</v>
      </c>
      <c r="F11" s="11"/>
      <c r="G11" s="90">
        <v>-753</v>
      </c>
      <c r="H11" s="90">
        <v>-322</v>
      </c>
      <c r="I11" s="90">
        <f t="shared" ref="I11:I17" si="1">SUM(G11:H11)</f>
        <v>-1075</v>
      </c>
      <c r="J11" s="11"/>
      <c r="K11" s="90">
        <v>-830</v>
      </c>
      <c r="L11" s="90">
        <v>-328</v>
      </c>
      <c r="M11" s="90">
        <f t="shared" ref="M11:M17" si="2">SUM(K11:L11)</f>
        <v>-1158</v>
      </c>
      <c r="N11" s="2"/>
      <c r="O11" s="2"/>
      <c r="P11" s="2"/>
      <c r="Q11" s="38"/>
    </row>
    <row r="12" spans="1:17" ht="15" customHeight="1" x14ac:dyDescent="0.2">
      <c r="A12" s="101" t="s">
        <v>244</v>
      </c>
      <c r="B12" s="90">
        <v>-7289</v>
      </c>
      <c r="C12" s="90">
        <v>0</v>
      </c>
      <c r="D12" s="90">
        <v>0</v>
      </c>
      <c r="E12" s="90">
        <f t="shared" si="0"/>
        <v>-7289</v>
      </c>
      <c r="F12" s="11"/>
      <c r="G12" s="90">
        <v>0</v>
      </c>
      <c r="H12" s="90">
        <v>0</v>
      </c>
      <c r="I12" s="90">
        <f t="shared" si="1"/>
        <v>0</v>
      </c>
      <c r="J12" s="11"/>
      <c r="K12" s="90">
        <v>-5</v>
      </c>
      <c r="L12" s="90">
        <v>0</v>
      </c>
      <c r="M12" s="90">
        <f t="shared" si="2"/>
        <v>-5</v>
      </c>
      <c r="N12" s="2"/>
      <c r="O12" s="2"/>
      <c r="P12" s="2"/>
      <c r="Q12" s="38"/>
    </row>
    <row r="13" spans="1:17" ht="15.75" customHeight="1" x14ac:dyDescent="0.2">
      <c r="A13" s="101" t="s">
        <v>105</v>
      </c>
      <c r="B13" s="112">
        <v>0</v>
      </c>
      <c r="C13" s="112">
        <v>0</v>
      </c>
      <c r="D13" s="112">
        <v>0</v>
      </c>
      <c r="E13" s="112">
        <f t="shared" si="0"/>
        <v>0</v>
      </c>
      <c r="F13" s="2"/>
      <c r="G13" s="112">
        <v>-6</v>
      </c>
      <c r="H13" s="112">
        <v>0</v>
      </c>
      <c r="I13" s="112">
        <f t="shared" si="1"/>
        <v>-6</v>
      </c>
      <c r="J13" s="2"/>
      <c r="K13" s="112">
        <v>1473</v>
      </c>
      <c r="L13" s="112">
        <v>0</v>
      </c>
      <c r="M13" s="112">
        <f t="shared" si="2"/>
        <v>1473</v>
      </c>
      <c r="N13" s="2"/>
      <c r="O13" s="2"/>
      <c r="P13" s="2"/>
      <c r="Q13" s="38"/>
    </row>
    <row r="14" spans="1:17" ht="15" customHeight="1" x14ac:dyDescent="0.2">
      <c r="A14" s="101" t="s">
        <v>245</v>
      </c>
      <c r="B14" s="90">
        <v>11</v>
      </c>
      <c r="C14" s="90">
        <v>0</v>
      </c>
      <c r="D14" s="90">
        <v>0</v>
      </c>
      <c r="E14" s="90">
        <f t="shared" si="0"/>
        <v>11</v>
      </c>
      <c r="F14" s="11"/>
      <c r="G14" s="90">
        <v>3</v>
      </c>
      <c r="H14" s="90">
        <v>1</v>
      </c>
      <c r="I14" s="90">
        <f t="shared" si="1"/>
        <v>4</v>
      </c>
      <c r="J14" s="11"/>
      <c r="K14" s="90">
        <v>3</v>
      </c>
      <c r="L14" s="90">
        <v>0</v>
      </c>
      <c r="M14" s="90">
        <f t="shared" si="2"/>
        <v>3</v>
      </c>
      <c r="N14" s="2"/>
      <c r="O14" s="2"/>
      <c r="P14" s="2"/>
      <c r="Q14" s="38"/>
    </row>
    <row r="15" spans="1:17" ht="15" customHeight="1" x14ac:dyDescent="0.2">
      <c r="A15" s="101" t="s">
        <v>107</v>
      </c>
      <c r="B15" s="90">
        <v>0</v>
      </c>
      <c r="C15" s="90">
        <v>0</v>
      </c>
      <c r="D15" s="90">
        <v>0</v>
      </c>
      <c r="E15" s="90">
        <f t="shared" si="0"/>
        <v>0</v>
      </c>
      <c r="F15" s="11"/>
      <c r="G15" s="90">
        <v>0</v>
      </c>
      <c r="H15" s="90">
        <v>0</v>
      </c>
      <c r="I15" s="90">
        <f t="shared" si="1"/>
        <v>0</v>
      </c>
      <c r="J15" s="11"/>
      <c r="K15" s="90">
        <v>0</v>
      </c>
      <c r="L15" s="90">
        <v>-1127</v>
      </c>
      <c r="M15" s="90">
        <f t="shared" si="2"/>
        <v>-1127</v>
      </c>
      <c r="N15" s="2"/>
      <c r="O15" s="2"/>
      <c r="P15" s="2"/>
      <c r="Q15" s="38"/>
    </row>
    <row r="16" spans="1:17" ht="15" customHeight="1" x14ac:dyDescent="0.2">
      <c r="A16" s="101" t="s">
        <v>108</v>
      </c>
      <c r="B16" s="90">
        <v>0</v>
      </c>
      <c r="C16" s="90">
        <v>0</v>
      </c>
      <c r="D16" s="90">
        <v>0</v>
      </c>
      <c r="E16" s="90">
        <f t="shared" si="0"/>
        <v>0</v>
      </c>
      <c r="F16" s="11"/>
      <c r="G16" s="90">
        <v>0</v>
      </c>
      <c r="H16" s="90">
        <v>1127</v>
      </c>
      <c r="I16" s="90">
        <f t="shared" si="1"/>
        <v>1127</v>
      </c>
      <c r="J16" s="11"/>
      <c r="K16" s="90">
        <v>0</v>
      </c>
      <c r="L16" s="90">
        <v>0</v>
      </c>
      <c r="M16" s="90">
        <f t="shared" si="2"/>
        <v>0</v>
      </c>
      <c r="N16" s="2"/>
      <c r="O16" s="2"/>
      <c r="P16" s="2"/>
      <c r="Q16" s="38"/>
    </row>
    <row r="17" spans="1:17" ht="15" customHeight="1" x14ac:dyDescent="0.2">
      <c r="A17" s="101" t="s">
        <v>81</v>
      </c>
      <c r="B17" s="90">
        <v>0</v>
      </c>
      <c r="C17" s="90">
        <v>0</v>
      </c>
      <c r="D17" s="90">
        <v>0</v>
      </c>
      <c r="E17" s="90">
        <f t="shared" si="0"/>
        <v>0</v>
      </c>
      <c r="F17" s="11"/>
      <c r="G17" s="90">
        <v>0</v>
      </c>
      <c r="H17" s="90">
        <v>0</v>
      </c>
      <c r="I17" s="90">
        <f t="shared" si="1"/>
        <v>0</v>
      </c>
      <c r="J17" s="11"/>
      <c r="K17" s="90">
        <v>-3</v>
      </c>
      <c r="L17" s="90">
        <v>0</v>
      </c>
      <c r="M17" s="90">
        <f t="shared" si="2"/>
        <v>-3</v>
      </c>
      <c r="N17" s="2"/>
      <c r="O17" s="2"/>
      <c r="P17" s="2"/>
      <c r="Q17" s="38"/>
    </row>
    <row r="18" spans="1:17" ht="15" customHeight="1" x14ac:dyDescent="0.2">
      <c r="A18" s="158" t="s">
        <v>110</v>
      </c>
      <c r="B18" s="90">
        <f>SUM(B11:B17)</f>
        <v>-8021</v>
      </c>
      <c r="C18" s="90">
        <f>SUM(C11:C17)</f>
        <v>-101</v>
      </c>
      <c r="D18" s="90">
        <f>SUM(D11:D17)</f>
        <v>0</v>
      </c>
      <c r="E18" s="90">
        <f>SUM(E11:E17)</f>
        <v>-8122</v>
      </c>
      <c r="F18" s="11"/>
      <c r="G18" s="90">
        <f>SUM(G11:G17)</f>
        <v>-756</v>
      </c>
      <c r="H18" s="90">
        <f>SUM(H11:H17)</f>
        <v>806</v>
      </c>
      <c r="I18" s="90">
        <f>SUM(I11:I17)</f>
        <v>50</v>
      </c>
      <c r="J18" s="11"/>
      <c r="K18" s="90">
        <f>SUM(K11:K17)</f>
        <v>638</v>
      </c>
      <c r="L18" s="90">
        <f>SUM(L11:L17)</f>
        <v>-1455</v>
      </c>
      <c r="M18" s="90">
        <f>SUM(M11:M17)</f>
        <v>-817</v>
      </c>
      <c r="N18" s="2"/>
      <c r="O18" s="2"/>
      <c r="P18" s="2"/>
      <c r="Q18" s="37"/>
    </row>
    <row r="19" spans="1:17" ht="14.1" customHeight="1" x14ac:dyDescent="0.2">
      <c r="A19" s="126" t="s">
        <v>246</v>
      </c>
      <c r="B19" s="93"/>
      <c r="C19" s="93"/>
      <c r="D19" s="93"/>
      <c r="E19" s="93"/>
      <c r="F19" s="11"/>
      <c r="G19" s="93"/>
      <c r="H19" s="93"/>
      <c r="I19" s="93"/>
      <c r="J19" s="11"/>
      <c r="K19" s="93"/>
      <c r="L19" s="93"/>
      <c r="M19" s="93"/>
      <c r="N19" s="2"/>
      <c r="O19" s="2"/>
      <c r="P19" s="2"/>
      <c r="Q19" s="36"/>
    </row>
    <row r="20" spans="1:17" ht="15" customHeight="1" x14ac:dyDescent="0.2">
      <c r="A20" s="101" t="s">
        <v>112</v>
      </c>
      <c r="B20" s="90">
        <v>1790</v>
      </c>
      <c r="C20" s="90">
        <v>0</v>
      </c>
      <c r="D20" s="90">
        <v>0</v>
      </c>
      <c r="E20" s="90">
        <f t="shared" ref="E20:E28" si="3">SUM(B20:D20)</f>
        <v>1790</v>
      </c>
      <c r="F20" s="11"/>
      <c r="G20" s="90">
        <v>0</v>
      </c>
      <c r="H20" s="90">
        <v>0</v>
      </c>
      <c r="I20" s="90">
        <f t="shared" ref="I20:I28" si="4">SUM(G20:H20)</f>
        <v>0</v>
      </c>
      <c r="J20" s="11"/>
      <c r="K20" s="90">
        <v>6608</v>
      </c>
      <c r="L20" s="90">
        <v>0</v>
      </c>
      <c r="M20" s="90">
        <f t="shared" ref="M20:M28" si="5">SUM(K20:L20)</f>
        <v>6608</v>
      </c>
      <c r="N20" s="2"/>
      <c r="O20" s="2"/>
      <c r="P20" s="2"/>
      <c r="Q20" s="38"/>
    </row>
    <row r="21" spans="1:17" ht="15" customHeight="1" x14ac:dyDescent="0.2">
      <c r="A21" s="101" t="s">
        <v>113</v>
      </c>
      <c r="B21" s="90">
        <v>0</v>
      </c>
      <c r="C21" s="90">
        <v>0</v>
      </c>
      <c r="D21" s="90">
        <v>0</v>
      </c>
      <c r="E21" s="90">
        <f t="shared" si="3"/>
        <v>0</v>
      </c>
      <c r="F21" s="11"/>
      <c r="G21" s="90">
        <v>-22</v>
      </c>
      <c r="H21" s="90">
        <v>0</v>
      </c>
      <c r="I21" s="90">
        <f t="shared" si="4"/>
        <v>-22</v>
      </c>
      <c r="J21" s="11"/>
      <c r="K21" s="90">
        <v>378</v>
      </c>
      <c r="L21" s="90">
        <v>0</v>
      </c>
      <c r="M21" s="90">
        <f t="shared" si="5"/>
        <v>378</v>
      </c>
      <c r="N21" s="2"/>
      <c r="O21" s="2"/>
      <c r="P21" s="2"/>
      <c r="Q21" s="38"/>
    </row>
    <row r="22" spans="1:17" ht="15" customHeight="1" x14ac:dyDescent="0.2">
      <c r="A22" s="101" t="s">
        <v>114</v>
      </c>
      <c r="B22" s="90">
        <v>0</v>
      </c>
      <c r="C22" s="90">
        <v>0</v>
      </c>
      <c r="D22" s="90">
        <v>0</v>
      </c>
      <c r="E22" s="90">
        <f t="shared" si="3"/>
        <v>0</v>
      </c>
      <c r="F22" s="11"/>
      <c r="G22" s="90">
        <v>4</v>
      </c>
      <c r="H22" s="90">
        <v>0</v>
      </c>
      <c r="I22" s="90">
        <f t="shared" si="4"/>
        <v>4</v>
      </c>
      <c r="J22" s="11"/>
      <c r="K22" s="90">
        <v>-4</v>
      </c>
      <c r="L22" s="90">
        <v>0</v>
      </c>
      <c r="M22" s="90">
        <f t="shared" si="5"/>
        <v>-4</v>
      </c>
      <c r="N22" s="2"/>
      <c r="O22" s="2"/>
      <c r="P22" s="2"/>
      <c r="Q22" s="38"/>
    </row>
    <row r="23" spans="1:17" ht="15" customHeight="1" x14ac:dyDescent="0.2">
      <c r="A23" s="101" t="s">
        <v>247</v>
      </c>
      <c r="B23" s="90">
        <v>-351</v>
      </c>
      <c r="C23" s="90">
        <v>0</v>
      </c>
      <c r="D23" s="90">
        <v>0</v>
      </c>
      <c r="E23" s="90">
        <f t="shared" si="3"/>
        <v>-351</v>
      </c>
      <c r="F23" s="11"/>
      <c r="G23" s="90">
        <v>-86</v>
      </c>
      <c r="H23" s="90">
        <v>-302</v>
      </c>
      <c r="I23" s="90">
        <f t="shared" si="4"/>
        <v>-388</v>
      </c>
      <c r="J23" s="11"/>
      <c r="K23" s="90">
        <v>-1495</v>
      </c>
      <c r="L23" s="90">
        <v>-2</v>
      </c>
      <c r="M23" s="90">
        <f t="shared" si="5"/>
        <v>-1497</v>
      </c>
      <c r="N23" s="2"/>
      <c r="O23" s="2"/>
      <c r="P23" s="2"/>
      <c r="Q23" s="38"/>
    </row>
    <row r="24" spans="1:17" ht="15" customHeight="1" x14ac:dyDescent="0.2">
      <c r="A24" s="101" t="s">
        <v>248</v>
      </c>
      <c r="B24" s="90">
        <v>405</v>
      </c>
      <c r="C24" s="90">
        <v>0</v>
      </c>
      <c r="D24" s="90">
        <v>0</v>
      </c>
      <c r="E24" s="90">
        <f t="shared" si="3"/>
        <v>405</v>
      </c>
      <c r="F24" s="11"/>
      <c r="G24" s="90">
        <v>0</v>
      </c>
      <c r="H24" s="90">
        <v>0</v>
      </c>
      <c r="I24" s="90">
        <f t="shared" si="4"/>
        <v>0</v>
      </c>
      <c r="J24" s="11"/>
      <c r="K24" s="90">
        <v>-375</v>
      </c>
      <c r="L24" s="90">
        <v>0</v>
      </c>
      <c r="M24" s="90">
        <f t="shared" si="5"/>
        <v>-375</v>
      </c>
      <c r="N24" s="2"/>
      <c r="O24" s="2"/>
      <c r="P24" s="2"/>
      <c r="Q24" s="38"/>
    </row>
    <row r="25" spans="1:17" ht="15" customHeight="1" x14ac:dyDescent="0.2">
      <c r="A25" s="101" t="s">
        <v>117</v>
      </c>
      <c r="B25" s="90">
        <v>-572</v>
      </c>
      <c r="C25" s="90">
        <v>0</v>
      </c>
      <c r="D25" s="90">
        <v>0</v>
      </c>
      <c r="E25" s="90">
        <f t="shared" si="3"/>
        <v>-572</v>
      </c>
      <c r="F25" s="11"/>
      <c r="G25" s="90">
        <v>-291</v>
      </c>
      <c r="H25" s="90">
        <v>0</v>
      </c>
      <c r="I25" s="90">
        <f t="shared" si="4"/>
        <v>-291</v>
      </c>
      <c r="J25" s="11"/>
      <c r="K25" s="90">
        <v>-294</v>
      </c>
      <c r="L25" s="90">
        <v>0</v>
      </c>
      <c r="M25" s="90">
        <f t="shared" si="5"/>
        <v>-294</v>
      </c>
      <c r="N25" s="2"/>
      <c r="O25" s="2"/>
      <c r="P25" s="2"/>
      <c r="Q25" s="38"/>
    </row>
    <row r="26" spans="1:17" ht="15" customHeight="1" x14ac:dyDescent="0.2">
      <c r="A26" s="101" t="s">
        <v>249</v>
      </c>
      <c r="B26" s="90">
        <v>0</v>
      </c>
      <c r="C26" s="90">
        <v>0</v>
      </c>
      <c r="D26" s="90">
        <v>0</v>
      </c>
      <c r="E26" s="90">
        <f t="shared" si="3"/>
        <v>0</v>
      </c>
      <c r="F26" s="11"/>
      <c r="G26" s="90">
        <v>1</v>
      </c>
      <c r="H26" s="90">
        <v>0</v>
      </c>
      <c r="I26" s="90">
        <f t="shared" si="4"/>
        <v>1</v>
      </c>
      <c r="J26" s="11"/>
      <c r="K26" s="90">
        <v>1</v>
      </c>
      <c r="L26" s="90">
        <v>0</v>
      </c>
      <c r="M26" s="90">
        <f t="shared" si="5"/>
        <v>1</v>
      </c>
      <c r="N26" s="2"/>
      <c r="O26" s="2"/>
      <c r="P26" s="2"/>
      <c r="Q26" s="38"/>
    </row>
    <row r="27" spans="1:17" ht="15" customHeight="1" x14ac:dyDescent="0.2">
      <c r="A27" s="101" t="s">
        <v>250</v>
      </c>
      <c r="B27" s="90">
        <v>-1</v>
      </c>
      <c r="C27" s="90">
        <v>0</v>
      </c>
      <c r="D27" s="90">
        <v>0</v>
      </c>
      <c r="E27" s="90">
        <f t="shared" si="3"/>
        <v>-1</v>
      </c>
      <c r="F27" s="11"/>
      <c r="G27" s="90">
        <v>-1</v>
      </c>
      <c r="H27" s="90">
        <v>0</v>
      </c>
      <c r="I27" s="90">
        <f t="shared" si="4"/>
        <v>-1</v>
      </c>
      <c r="J27" s="11"/>
      <c r="K27" s="90">
        <v>-1</v>
      </c>
      <c r="L27" s="90">
        <v>0</v>
      </c>
      <c r="M27" s="90">
        <f t="shared" si="5"/>
        <v>-1</v>
      </c>
      <c r="N27" s="2"/>
      <c r="O27" s="2"/>
      <c r="P27" s="2"/>
      <c r="Q27" s="38"/>
    </row>
    <row r="28" spans="1:17" ht="15" customHeight="1" x14ac:dyDescent="0.2">
      <c r="A28" s="101" t="s">
        <v>119</v>
      </c>
      <c r="B28" s="90">
        <v>-3</v>
      </c>
      <c r="C28" s="90">
        <v>0</v>
      </c>
      <c r="D28" s="90">
        <v>0</v>
      </c>
      <c r="E28" s="90">
        <f t="shared" si="3"/>
        <v>-3</v>
      </c>
      <c r="F28" s="11"/>
      <c r="G28" s="90">
        <v>0</v>
      </c>
      <c r="H28" s="90">
        <v>0</v>
      </c>
      <c r="I28" s="90">
        <f t="shared" si="4"/>
        <v>0</v>
      </c>
      <c r="J28" s="11"/>
      <c r="K28" s="90">
        <v>0</v>
      </c>
      <c r="L28" s="90">
        <v>0</v>
      </c>
      <c r="M28" s="90">
        <f t="shared" si="5"/>
        <v>0</v>
      </c>
      <c r="N28" s="2"/>
      <c r="O28" s="2"/>
      <c r="P28" s="2"/>
      <c r="Q28" s="38"/>
    </row>
    <row r="29" spans="1:17" ht="15" customHeight="1" x14ac:dyDescent="0.2">
      <c r="A29" s="158" t="s">
        <v>251</v>
      </c>
      <c r="B29" s="90">
        <f>SUM(B20:B28)</f>
        <v>1268</v>
      </c>
      <c r="C29" s="90">
        <f>SUM(C20:C28)</f>
        <v>0</v>
      </c>
      <c r="D29" s="90">
        <f>SUM(D20:D28)</f>
        <v>0</v>
      </c>
      <c r="E29" s="90">
        <f>SUM(E20:E28)</f>
        <v>1268</v>
      </c>
      <c r="F29" s="11"/>
      <c r="G29" s="90">
        <f>SUM(G20:G28)</f>
        <v>-395</v>
      </c>
      <c r="H29" s="90">
        <f>SUM(H20:H28)</f>
        <v>-302</v>
      </c>
      <c r="I29" s="90">
        <f>SUM(I20:I28)</f>
        <v>-697</v>
      </c>
      <c r="J29" s="11"/>
      <c r="K29" s="90">
        <f>SUM(K20:K28)</f>
        <v>4818</v>
      </c>
      <c r="L29" s="90">
        <f>SUM(L20:L28)</f>
        <v>-2</v>
      </c>
      <c r="M29" s="90">
        <f>SUM(M20:M28)</f>
        <v>4816</v>
      </c>
      <c r="N29" s="2"/>
      <c r="O29" s="2"/>
      <c r="P29" s="2"/>
      <c r="Q29" s="37"/>
    </row>
    <row r="30" spans="1:17" ht="15" customHeight="1" x14ac:dyDescent="0.2">
      <c r="A30" s="128" t="s">
        <v>121</v>
      </c>
      <c r="B30" s="112">
        <v>-2</v>
      </c>
      <c r="C30" s="112">
        <v>0</v>
      </c>
      <c r="D30" s="112">
        <v>0</v>
      </c>
      <c r="E30" s="112">
        <f>SUM(B30:D30)</f>
        <v>-2</v>
      </c>
      <c r="F30" s="2"/>
      <c r="G30" s="112">
        <v>0</v>
      </c>
      <c r="H30" s="112">
        <v>1</v>
      </c>
      <c r="I30" s="112">
        <f>SUM(G30:H30)</f>
        <v>1</v>
      </c>
      <c r="J30" s="2"/>
      <c r="K30" s="112">
        <v>0</v>
      </c>
      <c r="L30" s="112">
        <v>1</v>
      </c>
      <c r="M30" s="112">
        <f>SUM(K30:L30)</f>
        <v>1</v>
      </c>
      <c r="N30" s="2"/>
      <c r="O30" s="2"/>
      <c r="P30" s="2"/>
      <c r="Q30" s="11"/>
    </row>
    <row r="31" spans="1:17" ht="15.75" customHeight="1" x14ac:dyDescent="0.2">
      <c r="A31" s="128" t="s">
        <v>122</v>
      </c>
      <c r="B31" s="112">
        <f>SUM(B29:B30,B18,B9)</f>
        <v>-5577</v>
      </c>
      <c r="C31" s="112">
        <f>SUM(C29:C30,C18,C9)</f>
        <v>22</v>
      </c>
      <c r="D31" s="112">
        <f>SUM(D29:D30,D18,D9)</f>
        <v>0</v>
      </c>
      <c r="E31" s="112">
        <f>SUM(E29:E30,E18,E9)</f>
        <v>-5555</v>
      </c>
      <c r="F31" s="2"/>
      <c r="G31" s="112">
        <f>SUM(G29:G30,G18,G9)</f>
        <v>-193</v>
      </c>
      <c r="H31" s="112">
        <f>SUM(H29:H30,H18,H9)</f>
        <v>1196</v>
      </c>
      <c r="I31" s="112">
        <f>SUM(I29:I30,I18,I9)</f>
        <v>1003</v>
      </c>
      <c r="J31" s="2"/>
      <c r="K31" s="112">
        <f>SUM(K29:K30,K18,K9)</f>
        <v>6141</v>
      </c>
      <c r="L31" s="112">
        <f>SUM(L29:L30,L18,L9)</f>
        <v>-895</v>
      </c>
      <c r="M31" s="112">
        <f>SUM(M29:M30,M18,M9)</f>
        <v>5246</v>
      </c>
      <c r="N31" s="2"/>
      <c r="O31" s="2"/>
      <c r="P31" s="2"/>
      <c r="Q31" s="11"/>
    </row>
    <row r="32" spans="1:17" ht="15.75" customHeight="1" x14ac:dyDescent="0.2">
      <c r="A32" s="128" t="s">
        <v>252</v>
      </c>
      <c r="B32" s="112">
        <v>6164</v>
      </c>
      <c r="C32" s="112">
        <v>2286</v>
      </c>
      <c r="D32" s="112">
        <v>0</v>
      </c>
      <c r="E32" s="112">
        <f>SUM(B32:D32)</f>
        <v>8450</v>
      </c>
      <c r="F32" s="2"/>
      <c r="G32" s="112">
        <v>6357</v>
      </c>
      <c r="H32" s="112">
        <v>1090</v>
      </c>
      <c r="I32" s="112">
        <f>SUM(G32:H32)</f>
        <v>7447</v>
      </c>
      <c r="J32" s="2"/>
      <c r="K32" s="112">
        <v>216</v>
      </c>
      <c r="L32" s="112">
        <v>1985</v>
      </c>
      <c r="M32" s="112">
        <f>SUM(K32:L32)</f>
        <v>2201</v>
      </c>
      <c r="N32" s="2"/>
      <c r="O32" s="2"/>
      <c r="P32" s="2"/>
      <c r="Q32" s="11"/>
    </row>
    <row r="33" spans="1:17" ht="15" customHeight="1" x14ac:dyDescent="0.2">
      <c r="A33" s="128" t="s">
        <v>253</v>
      </c>
      <c r="B33" s="90">
        <v>0</v>
      </c>
      <c r="C33" s="90">
        <v>0</v>
      </c>
      <c r="D33" s="90">
        <v>-2308</v>
      </c>
      <c r="E33" s="90">
        <f>SUM(B33:D33)</f>
        <v>-2308</v>
      </c>
      <c r="F33" s="11"/>
      <c r="G33" s="90">
        <v>0</v>
      </c>
      <c r="H33" s="90">
        <v>0</v>
      </c>
      <c r="I33" s="90">
        <f>SUM(G33:H33)</f>
        <v>0</v>
      </c>
      <c r="J33" s="11"/>
      <c r="K33" s="90">
        <v>0</v>
      </c>
      <c r="L33" s="90">
        <v>0</v>
      </c>
      <c r="M33" s="90">
        <f>SUM(K33:L33)</f>
        <v>0</v>
      </c>
      <c r="N33" s="2"/>
      <c r="O33" s="2"/>
      <c r="P33" s="2"/>
      <c r="Q33" s="11"/>
    </row>
    <row r="34" spans="1:17" ht="15" customHeight="1" x14ac:dyDescent="0.2">
      <c r="A34" s="128" t="s">
        <v>254</v>
      </c>
      <c r="B34" s="89">
        <f>SUM(B31:B33)</f>
        <v>587</v>
      </c>
      <c r="C34" s="90">
        <f>SUM(C31:C33)</f>
        <v>2308</v>
      </c>
      <c r="D34" s="90">
        <f>SUM(D31:D33)</f>
        <v>-2308</v>
      </c>
      <c r="E34" s="90">
        <f>SUM(E31:E33)</f>
        <v>587</v>
      </c>
      <c r="F34" s="11"/>
      <c r="G34" s="90">
        <f>SUM(G31:G33)</f>
        <v>6164</v>
      </c>
      <c r="H34" s="90">
        <f>SUM(H31:H33)</f>
        <v>2286</v>
      </c>
      <c r="I34" s="90">
        <f>SUM(I31:I33)</f>
        <v>8450</v>
      </c>
      <c r="J34" s="11"/>
      <c r="K34" s="90">
        <f>SUM(K31:K33)</f>
        <v>6357</v>
      </c>
      <c r="L34" s="90">
        <f>SUM(L31:L33)</f>
        <v>1090</v>
      </c>
      <c r="M34" s="90">
        <f>SUM(M31:M33)</f>
        <v>7447</v>
      </c>
      <c r="N34" s="2"/>
      <c r="O34" s="2"/>
      <c r="P34" s="2"/>
      <c r="Q34" s="11"/>
    </row>
    <row r="35" spans="1:17" ht="15" customHeight="1" x14ac:dyDescent="0.2">
      <c r="A35" s="11"/>
      <c r="B35" s="11"/>
      <c r="C35" s="11"/>
      <c r="D35" s="11"/>
      <c r="E35" s="11"/>
      <c r="F35" s="11"/>
      <c r="G35" s="11"/>
      <c r="H35" s="11"/>
      <c r="I35" s="11"/>
      <c r="J35" s="11"/>
      <c r="K35" s="11"/>
      <c r="L35" s="11"/>
      <c r="M35" s="11"/>
      <c r="N35" s="2"/>
      <c r="O35" s="2"/>
      <c r="P35" s="2"/>
      <c r="Q35" s="11"/>
    </row>
    <row r="36" spans="1:17" ht="15" customHeight="1" x14ac:dyDescent="0.2">
      <c r="A36" s="162" t="s">
        <v>255</v>
      </c>
      <c r="B36" s="152"/>
      <c r="C36" s="152"/>
      <c r="D36" s="152"/>
      <c r="E36" s="152"/>
      <c r="F36" s="152"/>
      <c r="G36" s="152"/>
      <c r="H36" s="152"/>
      <c r="I36" s="152"/>
      <c r="J36" s="152"/>
      <c r="K36" s="152"/>
      <c r="L36" s="152"/>
      <c r="M36" s="155"/>
      <c r="N36" s="2"/>
      <c r="O36" s="2"/>
      <c r="P36" s="2"/>
      <c r="Q36" s="39"/>
    </row>
    <row r="37" spans="1:17" ht="15" customHeight="1" x14ac:dyDescent="0.2">
      <c r="A37" s="159" t="s">
        <v>256</v>
      </c>
      <c r="B37" s="160">
        <v>484</v>
      </c>
      <c r="C37" s="161">
        <v>56</v>
      </c>
      <c r="D37" s="161">
        <v>0</v>
      </c>
      <c r="E37" s="161">
        <f>SUM(B37:D37)</f>
        <v>540</v>
      </c>
      <c r="F37" s="10"/>
      <c r="G37" s="161">
        <v>293</v>
      </c>
      <c r="H37" s="161">
        <v>130</v>
      </c>
      <c r="I37" s="161">
        <f>SUM(G37:H37)</f>
        <v>423</v>
      </c>
      <c r="J37" s="10"/>
      <c r="K37" s="161">
        <v>369</v>
      </c>
      <c r="L37" s="161">
        <v>129</v>
      </c>
      <c r="M37" s="161">
        <f>SUM(K37:L37)</f>
        <v>498</v>
      </c>
      <c r="N37" s="2"/>
      <c r="O37" s="2"/>
      <c r="P37" s="2"/>
      <c r="Q37" s="11"/>
    </row>
    <row r="38" spans="1:17" ht="15" customHeight="1" x14ac:dyDescent="0.2">
      <c r="A38" s="128" t="s">
        <v>257</v>
      </c>
      <c r="B38" s="90">
        <v>-6</v>
      </c>
      <c r="C38" s="90">
        <v>-2</v>
      </c>
      <c r="D38" s="90">
        <v>0</v>
      </c>
      <c r="E38" s="90">
        <f>SUM(B38:D38)</f>
        <v>-8</v>
      </c>
      <c r="F38" s="10"/>
      <c r="G38" s="90">
        <v>-14</v>
      </c>
      <c r="H38" s="90">
        <v>-6</v>
      </c>
      <c r="I38" s="90">
        <f>SUM(G38:H38)</f>
        <v>-20</v>
      </c>
      <c r="J38" s="10"/>
      <c r="K38" s="90">
        <v>-3</v>
      </c>
      <c r="L38" s="90">
        <v>-3</v>
      </c>
      <c r="M38" s="90">
        <f>SUM(K38:L38)</f>
        <v>-6</v>
      </c>
      <c r="N38" s="2"/>
      <c r="O38" s="2"/>
      <c r="P38" s="2"/>
      <c r="Q38" s="11"/>
    </row>
    <row r="39" spans="1:17" ht="15" customHeight="1" x14ac:dyDescent="0.2">
      <c r="A39" s="81" t="s">
        <v>258</v>
      </c>
      <c r="B39" s="112">
        <v>390</v>
      </c>
      <c r="C39" s="112">
        <v>14</v>
      </c>
      <c r="D39" s="112">
        <v>0</v>
      </c>
      <c r="E39" s="112">
        <f>SUM(B39:D39)</f>
        <v>404</v>
      </c>
      <c r="F39" s="2"/>
      <c r="G39" s="112">
        <v>16</v>
      </c>
      <c r="H39" s="112">
        <v>10</v>
      </c>
      <c r="I39" s="112">
        <f>SUM(G39:H39)</f>
        <v>26</v>
      </c>
      <c r="J39" s="2"/>
      <c r="K39" s="112">
        <v>11</v>
      </c>
      <c r="L39" s="112">
        <v>3</v>
      </c>
      <c r="M39" s="112">
        <f>SUM(K39:L39)</f>
        <v>14</v>
      </c>
      <c r="N39" s="2"/>
      <c r="O39" s="2"/>
      <c r="P39" s="2"/>
      <c r="Q39" s="2"/>
    </row>
    <row r="40" spans="1:17" ht="15" customHeight="1" x14ac:dyDescent="0.2">
      <c r="A40" s="81" t="s">
        <v>259</v>
      </c>
      <c r="B40" s="112">
        <v>8</v>
      </c>
      <c r="C40" s="112">
        <v>7</v>
      </c>
      <c r="D40" s="112">
        <v>0</v>
      </c>
      <c r="E40" s="112">
        <f>SUM(B40:D40)</f>
        <v>15</v>
      </c>
      <c r="F40" s="2"/>
      <c r="G40" s="112">
        <v>5</v>
      </c>
      <c r="H40" s="112">
        <v>4</v>
      </c>
      <c r="I40" s="112">
        <f>SUM(G40:H40)</f>
        <v>9</v>
      </c>
      <c r="J40" s="2"/>
      <c r="K40" s="112">
        <v>0</v>
      </c>
      <c r="L40" s="112">
        <v>6</v>
      </c>
      <c r="M40" s="112">
        <f>SUM(K40:L40)</f>
        <v>6</v>
      </c>
      <c r="N40" s="2"/>
      <c r="O40" s="2"/>
      <c r="P40" s="2"/>
      <c r="Q40" s="2"/>
    </row>
    <row r="41" spans="1:17" ht="15" customHeight="1" x14ac:dyDescent="0.2">
      <c r="A41" s="81" t="s">
        <v>260</v>
      </c>
      <c r="B41" s="89">
        <v>0</v>
      </c>
      <c r="C41" s="112">
        <v>0</v>
      </c>
      <c r="D41" s="112">
        <v>0</v>
      </c>
      <c r="E41" s="112">
        <f>SUM(B41:D41)</f>
        <v>0</v>
      </c>
      <c r="F41" s="2"/>
      <c r="G41" s="112">
        <v>0</v>
      </c>
      <c r="H41" s="112">
        <v>0</v>
      </c>
      <c r="I41" s="112">
        <f>SUM(G41:H41)</f>
        <v>0</v>
      </c>
      <c r="J41" s="2"/>
      <c r="K41" s="112">
        <v>3</v>
      </c>
      <c r="L41" s="112">
        <v>0</v>
      </c>
      <c r="M41" s="112">
        <f>SUM(K41:L41)</f>
        <v>3</v>
      </c>
      <c r="N41" s="2"/>
      <c r="O41" s="2"/>
      <c r="P41" s="2"/>
      <c r="Q41" s="2"/>
    </row>
    <row r="42" spans="1:17" ht="15" customHeight="1" x14ac:dyDescent="0.2">
      <c r="A42" s="2"/>
      <c r="B42" s="2"/>
      <c r="C42" s="2"/>
      <c r="D42" s="2"/>
      <c r="E42" s="2"/>
      <c r="F42" s="2"/>
      <c r="G42" s="2"/>
      <c r="H42" s="2"/>
      <c r="I42" s="2"/>
      <c r="J42" s="2"/>
      <c r="K42" s="2"/>
      <c r="L42" s="2"/>
      <c r="M42" s="2"/>
      <c r="N42" s="2"/>
      <c r="O42" s="2"/>
      <c r="P42" s="2"/>
      <c r="Q42" s="2"/>
    </row>
    <row r="43" spans="1:17" ht="24.95" customHeight="1" x14ac:dyDescent="0.2">
      <c r="A43" s="60" t="s">
        <v>261</v>
      </c>
      <c r="B43" s="56"/>
      <c r="C43" s="56"/>
      <c r="D43" s="56"/>
      <c r="E43" s="56"/>
      <c r="F43" s="56"/>
      <c r="G43" s="56"/>
      <c r="H43" s="56"/>
      <c r="I43" s="56"/>
      <c r="J43" s="56"/>
      <c r="K43" s="56"/>
      <c r="L43" s="56"/>
      <c r="M43" s="56"/>
      <c r="N43" s="2"/>
      <c r="O43" s="2"/>
      <c r="P43" s="2"/>
      <c r="Q43" s="2"/>
    </row>
    <row r="44" spans="1:17" ht="15" customHeight="1" x14ac:dyDescent="0.2">
      <c r="A44" s="60" t="s">
        <v>262</v>
      </c>
      <c r="B44" s="56"/>
      <c r="C44" s="56"/>
      <c r="D44" s="56"/>
      <c r="E44" s="56"/>
      <c r="F44" s="56"/>
      <c r="G44" s="56"/>
      <c r="H44" s="56"/>
      <c r="I44" s="56"/>
      <c r="J44" s="56"/>
      <c r="K44" s="56"/>
      <c r="L44" s="56"/>
      <c r="M44" s="56"/>
      <c r="N44" s="2"/>
      <c r="O44" s="2"/>
      <c r="P44" s="2"/>
      <c r="Q44" s="2"/>
    </row>
    <row r="45" spans="1:17" ht="15" customHeight="1" x14ac:dyDescent="0.2">
      <c r="A45" s="60" t="s">
        <v>263</v>
      </c>
      <c r="B45" s="56"/>
      <c r="C45" s="56"/>
      <c r="D45" s="56"/>
      <c r="E45" s="56"/>
      <c r="F45" s="56"/>
      <c r="G45" s="56"/>
      <c r="H45" s="56"/>
      <c r="I45" s="56"/>
      <c r="J45" s="56"/>
      <c r="K45" s="56"/>
      <c r="L45" s="56"/>
      <c r="M45" s="56"/>
      <c r="N45" s="56"/>
      <c r="O45" s="56"/>
      <c r="P45" s="56"/>
      <c r="Q45" s="56"/>
    </row>
    <row r="46" spans="1:17" ht="15" customHeight="1" x14ac:dyDescent="0.2">
      <c r="A46" s="2"/>
      <c r="B46" s="2"/>
      <c r="C46" s="2"/>
      <c r="D46" s="2"/>
      <c r="E46" s="2"/>
      <c r="F46" s="2"/>
      <c r="G46" s="2"/>
      <c r="H46" s="2"/>
      <c r="I46" s="2"/>
      <c r="J46" s="2"/>
      <c r="K46" s="2"/>
      <c r="L46" s="2"/>
      <c r="M46" s="2"/>
      <c r="N46" s="2"/>
      <c r="O46" s="2"/>
      <c r="P46" s="2"/>
      <c r="Q46" s="2"/>
    </row>
    <row r="47" spans="1:17" ht="15" customHeight="1" x14ac:dyDescent="0.2">
      <c r="A47" s="2"/>
      <c r="B47" s="2"/>
      <c r="C47" s="2"/>
      <c r="D47" s="2"/>
      <c r="E47" s="2"/>
      <c r="F47" s="2"/>
      <c r="G47" s="2"/>
      <c r="H47" s="2"/>
      <c r="I47" s="2"/>
      <c r="J47" s="2"/>
      <c r="K47" s="2"/>
      <c r="L47" s="2"/>
      <c r="M47" s="2"/>
      <c r="N47" s="2"/>
      <c r="O47" s="2"/>
      <c r="P47" s="2"/>
      <c r="Q47" s="2"/>
    </row>
    <row r="48" spans="1:17" ht="15" customHeight="1" x14ac:dyDescent="0.2">
      <c r="A48" s="2"/>
      <c r="B48" s="2"/>
      <c r="C48" s="2"/>
      <c r="D48" s="2"/>
      <c r="E48" s="2"/>
      <c r="F48" s="2"/>
      <c r="G48" s="2"/>
      <c r="H48" s="2"/>
      <c r="I48" s="2"/>
      <c r="J48" s="2"/>
      <c r="K48" s="2"/>
      <c r="L48" s="2"/>
      <c r="M48" s="2"/>
      <c r="N48" s="2"/>
      <c r="O48" s="2"/>
      <c r="P48" s="2"/>
      <c r="Q48" s="2"/>
    </row>
    <row r="49" spans="1:17" ht="15" customHeight="1" x14ac:dyDescent="0.2">
      <c r="A49" s="2"/>
      <c r="B49" s="2"/>
      <c r="C49" s="2"/>
      <c r="D49" s="2"/>
      <c r="E49" s="2"/>
      <c r="F49" s="2"/>
      <c r="G49" s="2"/>
      <c r="H49" s="2"/>
      <c r="I49" s="2"/>
      <c r="J49" s="2"/>
      <c r="K49" s="2"/>
      <c r="L49" s="2"/>
      <c r="M49" s="2"/>
      <c r="N49" s="2"/>
      <c r="O49" s="2"/>
      <c r="P49" s="2"/>
      <c r="Q49" s="2"/>
    </row>
    <row r="50" spans="1:17" ht="15" customHeight="1" x14ac:dyDescent="0.2">
      <c r="A50" s="2"/>
      <c r="B50" s="2"/>
      <c r="C50" s="2"/>
      <c r="D50" s="2"/>
      <c r="E50" s="2"/>
      <c r="F50" s="2"/>
      <c r="G50" s="2"/>
      <c r="H50" s="2"/>
      <c r="I50" s="2"/>
      <c r="J50" s="2"/>
      <c r="K50" s="2"/>
      <c r="L50" s="2"/>
      <c r="M50" s="2"/>
      <c r="N50" s="2"/>
      <c r="O50" s="2"/>
      <c r="P50" s="2"/>
      <c r="Q50" s="2"/>
    </row>
    <row r="51" spans="1:17" ht="15" customHeight="1" x14ac:dyDescent="0.2">
      <c r="A51" s="2"/>
      <c r="B51" s="2"/>
      <c r="C51" s="2"/>
      <c r="D51" s="2"/>
      <c r="E51" s="2"/>
      <c r="F51" s="2"/>
      <c r="G51" s="2"/>
      <c r="H51" s="2"/>
      <c r="I51" s="2"/>
      <c r="J51" s="2"/>
      <c r="K51" s="2"/>
      <c r="L51" s="2"/>
      <c r="M51" s="2"/>
      <c r="N51" s="2"/>
      <c r="O51" s="2"/>
      <c r="P51" s="2"/>
      <c r="Q51" s="2"/>
    </row>
    <row r="52" spans="1:17" ht="15" customHeight="1" x14ac:dyDescent="0.2">
      <c r="A52" s="2"/>
      <c r="B52" s="2"/>
      <c r="C52" s="2"/>
      <c r="D52" s="2"/>
      <c r="E52" s="2"/>
      <c r="F52" s="2"/>
      <c r="G52" s="2"/>
      <c r="H52" s="2"/>
      <c r="I52" s="2"/>
      <c r="J52" s="2"/>
      <c r="K52" s="2"/>
      <c r="L52" s="2"/>
      <c r="M52" s="2"/>
      <c r="N52" s="2"/>
      <c r="O52" s="2"/>
      <c r="P52" s="2"/>
      <c r="Q52" s="2"/>
    </row>
    <row r="53" spans="1:17" ht="15" customHeight="1" x14ac:dyDescent="0.2">
      <c r="A53" s="2"/>
      <c r="B53" s="2"/>
      <c r="C53" s="2"/>
      <c r="D53" s="2"/>
      <c r="E53" s="2"/>
      <c r="F53" s="2"/>
      <c r="G53" s="2"/>
      <c r="H53" s="2"/>
      <c r="I53" s="2"/>
      <c r="J53" s="2"/>
      <c r="K53" s="2"/>
      <c r="L53" s="2"/>
      <c r="M53" s="2"/>
      <c r="N53" s="2"/>
      <c r="O53" s="2"/>
      <c r="P53" s="2"/>
      <c r="Q53" s="2"/>
    </row>
    <row r="54" spans="1:17" ht="15" customHeight="1" x14ac:dyDescent="0.2">
      <c r="A54" s="2"/>
      <c r="B54" s="2"/>
      <c r="C54" s="2"/>
      <c r="D54" s="2"/>
      <c r="E54" s="2"/>
      <c r="F54" s="2"/>
      <c r="G54" s="2"/>
      <c r="H54" s="2"/>
      <c r="I54" s="2"/>
      <c r="J54" s="2"/>
      <c r="K54" s="2"/>
      <c r="L54" s="2"/>
      <c r="M54" s="2"/>
      <c r="N54" s="2"/>
      <c r="O54" s="2"/>
      <c r="P54" s="2"/>
      <c r="Q54" s="2"/>
    </row>
    <row r="55" spans="1:17" ht="15" customHeight="1" x14ac:dyDescent="0.2">
      <c r="A55" s="2"/>
      <c r="B55" s="2"/>
      <c r="C55" s="2"/>
      <c r="D55" s="2"/>
      <c r="E55" s="2"/>
      <c r="F55" s="2"/>
      <c r="G55" s="2"/>
      <c r="H55" s="2"/>
      <c r="I55" s="2"/>
      <c r="J55" s="2"/>
      <c r="K55" s="2"/>
      <c r="L55" s="2"/>
      <c r="M55" s="2"/>
      <c r="N55" s="2"/>
      <c r="O55" s="2"/>
      <c r="P55" s="2"/>
      <c r="Q55" s="2"/>
    </row>
    <row r="56" spans="1:17" ht="15" customHeight="1" x14ac:dyDescent="0.2">
      <c r="A56" s="2"/>
      <c r="B56" s="2"/>
      <c r="C56" s="2"/>
      <c r="D56" s="2"/>
      <c r="E56" s="2"/>
      <c r="F56" s="2"/>
      <c r="G56" s="2"/>
      <c r="H56" s="2"/>
      <c r="I56" s="2"/>
      <c r="J56" s="2"/>
      <c r="K56" s="2"/>
      <c r="L56" s="2"/>
      <c r="M56" s="2"/>
      <c r="N56" s="2"/>
      <c r="O56" s="2"/>
      <c r="P56" s="2"/>
      <c r="Q56" s="2"/>
    </row>
    <row r="57" spans="1:17" ht="15" customHeight="1" x14ac:dyDescent="0.2">
      <c r="A57" s="2"/>
      <c r="B57" s="2"/>
      <c r="C57" s="2"/>
      <c r="D57" s="2"/>
      <c r="E57" s="2"/>
      <c r="F57" s="2"/>
      <c r="G57" s="2"/>
      <c r="H57" s="2"/>
      <c r="I57" s="2"/>
      <c r="J57" s="2"/>
      <c r="K57" s="2"/>
      <c r="L57" s="2"/>
      <c r="M57" s="2"/>
      <c r="N57" s="2"/>
      <c r="O57" s="2"/>
      <c r="P57" s="2"/>
      <c r="Q57" s="2"/>
    </row>
    <row r="58" spans="1:17" ht="15" customHeight="1" x14ac:dyDescent="0.2">
      <c r="A58" s="2"/>
      <c r="B58" s="2"/>
      <c r="C58" s="2"/>
      <c r="D58" s="2"/>
      <c r="E58" s="2"/>
      <c r="F58" s="2"/>
      <c r="G58" s="2"/>
      <c r="H58" s="2"/>
      <c r="I58" s="2"/>
      <c r="J58" s="2"/>
      <c r="K58" s="2"/>
      <c r="L58" s="2"/>
      <c r="M58" s="2"/>
      <c r="N58" s="2"/>
      <c r="O58" s="2"/>
      <c r="P58" s="2"/>
      <c r="Q58" s="2"/>
    </row>
    <row r="59" spans="1:17" ht="15" customHeight="1" x14ac:dyDescent="0.2">
      <c r="A59" s="2"/>
      <c r="B59" s="2"/>
      <c r="C59" s="2"/>
      <c r="D59" s="2"/>
      <c r="E59" s="2"/>
      <c r="F59" s="2"/>
      <c r="G59" s="2"/>
      <c r="H59" s="2"/>
      <c r="I59" s="2"/>
      <c r="J59" s="2"/>
      <c r="K59" s="2"/>
      <c r="L59" s="2"/>
      <c r="M59" s="2"/>
      <c r="N59" s="2"/>
      <c r="O59" s="2"/>
      <c r="P59" s="2"/>
      <c r="Q59" s="2"/>
    </row>
    <row r="60" spans="1:17" ht="15" customHeight="1" x14ac:dyDescent="0.2">
      <c r="A60" s="2"/>
      <c r="B60" s="2"/>
      <c r="C60" s="2"/>
      <c r="D60" s="2"/>
      <c r="E60" s="2"/>
      <c r="F60" s="2"/>
      <c r="G60" s="2"/>
      <c r="H60" s="2"/>
      <c r="I60" s="2"/>
      <c r="J60" s="2"/>
      <c r="K60" s="2"/>
      <c r="L60" s="2"/>
      <c r="M60" s="2"/>
      <c r="N60" s="2"/>
      <c r="O60" s="2"/>
      <c r="P60" s="2"/>
      <c r="Q60" s="2"/>
    </row>
    <row r="61" spans="1:17" ht="15" customHeight="1" x14ac:dyDescent="0.2">
      <c r="A61" s="2"/>
      <c r="B61" s="2"/>
      <c r="C61" s="2"/>
      <c r="D61" s="2"/>
      <c r="E61" s="2"/>
      <c r="F61" s="2"/>
      <c r="G61" s="2"/>
      <c r="H61" s="2"/>
      <c r="I61" s="2"/>
      <c r="J61" s="2"/>
      <c r="K61" s="2"/>
      <c r="L61" s="2"/>
      <c r="M61" s="2"/>
      <c r="N61" s="2"/>
      <c r="O61" s="2"/>
      <c r="P61" s="2"/>
      <c r="Q61" s="2"/>
    </row>
    <row r="62" spans="1:17" ht="15" customHeight="1" x14ac:dyDescent="0.2">
      <c r="A62" s="2"/>
      <c r="B62" s="2"/>
      <c r="C62" s="2"/>
      <c r="D62" s="2"/>
      <c r="E62" s="2"/>
      <c r="F62" s="2"/>
      <c r="G62" s="2"/>
      <c r="H62" s="2"/>
      <c r="I62" s="2"/>
      <c r="J62" s="2"/>
      <c r="K62" s="2"/>
      <c r="L62" s="2"/>
      <c r="M62" s="2"/>
      <c r="N62" s="2"/>
      <c r="O62" s="2"/>
      <c r="P62" s="2"/>
      <c r="Q62" s="2"/>
    </row>
    <row r="63" spans="1:17" ht="15" customHeight="1" x14ac:dyDescent="0.2">
      <c r="A63" s="2"/>
      <c r="B63" s="2"/>
      <c r="C63" s="2"/>
      <c r="D63" s="2"/>
      <c r="E63" s="2"/>
      <c r="F63" s="2"/>
      <c r="G63" s="2"/>
      <c r="H63" s="2"/>
      <c r="I63" s="2"/>
      <c r="J63" s="2"/>
      <c r="K63" s="2"/>
      <c r="L63" s="2"/>
      <c r="M63" s="2"/>
      <c r="N63" s="2"/>
      <c r="O63" s="2"/>
      <c r="P63" s="2"/>
      <c r="Q63" s="2"/>
    </row>
    <row r="64" spans="1:17" ht="15" customHeight="1" x14ac:dyDescent="0.2">
      <c r="A64" s="2"/>
      <c r="B64" s="2"/>
      <c r="C64" s="2"/>
      <c r="D64" s="2"/>
      <c r="E64" s="2"/>
      <c r="F64" s="2"/>
      <c r="G64" s="2"/>
      <c r="H64" s="2"/>
      <c r="I64" s="2"/>
      <c r="J64" s="2"/>
      <c r="K64" s="2"/>
      <c r="L64" s="2"/>
      <c r="M64" s="2"/>
      <c r="N64" s="2"/>
      <c r="O64" s="2"/>
      <c r="P64" s="2"/>
      <c r="Q64" s="2"/>
    </row>
    <row r="65" spans="1:17" ht="15" customHeight="1" x14ac:dyDescent="0.2">
      <c r="A65" s="2"/>
      <c r="B65" s="2"/>
      <c r="C65" s="2"/>
      <c r="D65" s="2"/>
      <c r="E65" s="2"/>
      <c r="F65" s="2"/>
      <c r="G65" s="2"/>
      <c r="H65" s="2"/>
      <c r="I65" s="2"/>
      <c r="J65" s="2"/>
      <c r="K65" s="2"/>
      <c r="L65" s="2"/>
      <c r="M65" s="2"/>
      <c r="N65" s="2"/>
      <c r="O65" s="2"/>
      <c r="P65" s="2"/>
      <c r="Q65" s="2"/>
    </row>
    <row r="66" spans="1:17" ht="15" customHeight="1" x14ac:dyDescent="0.2">
      <c r="A66" s="2"/>
      <c r="B66" s="2"/>
      <c r="C66" s="2"/>
      <c r="D66" s="2"/>
      <c r="E66" s="2"/>
      <c r="F66" s="2"/>
      <c r="G66" s="2"/>
      <c r="H66" s="2"/>
      <c r="I66" s="2"/>
      <c r="J66" s="2"/>
      <c r="K66" s="2"/>
      <c r="L66" s="2"/>
      <c r="M66" s="2"/>
      <c r="N66" s="2"/>
      <c r="O66" s="2"/>
      <c r="P66" s="2"/>
      <c r="Q66" s="2"/>
    </row>
    <row r="67" spans="1:17" ht="15" customHeight="1" x14ac:dyDescent="0.2">
      <c r="A67" s="2"/>
      <c r="B67" s="2"/>
      <c r="C67" s="2"/>
      <c r="D67" s="2"/>
      <c r="E67" s="2"/>
      <c r="F67" s="2"/>
      <c r="G67" s="2"/>
      <c r="H67" s="2"/>
      <c r="I67" s="2"/>
      <c r="J67" s="2"/>
      <c r="K67" s="2"/>
      <c r="L67" s="2"/>
      <c r="M67" s="2"/>
      <c r="N67" s="2"/>
      <c r="O67" s="2"/>
      <c r="P67" s="2"/>
      <c r="Q67" s="2"/>
    </row>
    <row r="68" spans="1:17" ht="15" customHeight="1" x14ac:dyDescent="0.2">
      <c r="A68" s="2"/>
      <c r="B68" s="2"/>
      <c r="C68" s="2"/>
      <c r="D68" s="2"/>
      <c r="E68" s="2"/>
      <c r="F68" s="2"/>
      <c r="G68" s="2"/>
      <c r="H68" s="2"/>
      <c r="I68" s="2"/>
      <c r="J68" s="2"/>
      <c r="K68" s="2"/>
      <c r="L68" s="2"/>
      <c r="M68" s="2"/>
      <c r="N68" s="2"/>
      <c r="O68" s="2"/>
      <c r="P68" s="2"/>
      <c r="Q68" s="2"/>
    </row>
    <row r="69" spans="1:17" ht="15" customHeight="1" x14ac:dyDescent="0.2">
      <c r="A69" s="2"/>
      <c r="B69" s="2"/>
      <c r="C69" s="2"/>
      <c r="D69" s="2"/>
      <c r="E69" s="2"/>
      <c r="F69" s="2"/>
      <c r="G69" s="2"/>
      <c r="H69" s="2"/>
      <c r="I69" s="2"/>
      <c r="J69" s="2"/>
      <c r="K69" s="2"/>
      <c r="L69" s="2"/>
      <c r="M69" s="2"/>
      <c r="N69" s="2"/>
      <c r="O69" s="2"/>
      <c r="P69" s="2"/>
      <c r="Q69" s="2"/>
    </row>
    <row r="70" spans="1:17" ht="15" customHeight="1" x14ac:dyDescent="0.2">
      <c r="A70" s="2"/>
      <c r="B70" s="2"/>
      <c r="C70" s="2"/>
      <c r="D70" s="2"/>
      <c r="E70" s="2"/>
      <c r="F70" s="2"/>
      <c r="G70" s="2"/>
      <c r="H70" s="2"/>
      <c r="I70" s="2"/>
      <c r="J70" s="2"/>
      <c r="K70" s="2"/>
      <c r="L70" s="2"/>
      <c r="M70" s="2"/>
      <c r="N70" s="2"/>
      <c r="O70" s="2"/>
      <c r="P70" s="2"/>
      <c r="Q70" s="2"/>
    </row>
    <row r="71" spans="1:17" ht="15" customHeight="1" x14ac:dyDescent="0.2">
      <c r="A71" s="2"/>
      <c r="B71" s="2"/>
      <c r="C71" s="2"/>
      <c r="D71" s="2"/>
      <c r="E71" s="2"/>
      <c r="F71" s="2"/>
      <c r="G71" s="2"/>
      <c r="H71" s="2"/>
      <c r="I71" s="2"/>
      <c r="J71" s="2"/>
      <c r="K71" s="2"/>
      <c r="L71" s="2"/>
      <c r="M71" s="2"/>
      <c r="N71" s="2"/>
      <c r="O71" s="2"/>
      <c r="P71" s="2"/>
      <c r="Q71" s="2"/>
    </row>
    <row r="72" spans="1:17" ht="15" customHeight="1" x14ac:dyDescent="0.2">
      <c r="A72" s="2"/>
      <c r="B72" s="2"/>
      <c r="C72" s="2"/>
      <c r="D72" s="2"/>
      <c r="E72" s="2"/>
      <c r="F72" s="2"/>
      <c r="G72" s="2"/>
      <c r="H72" s="2"/>
      <c r="I72" s="2"/>
      <c r="J72" s="2"/>
      <c r="K72" s="2"/>
      <c r="L72" s="2"/>
      <c r="M72" s="2"/>
      <c r="N72" s="2"/>
      <c r="O72" s="2"/>
      <c r="P72" s="2"/>
      <c r="Q72" s="2"/>
    </row>
    <row r="73" spans="1:17" ht="15" customHeight="1" x14ac:dyDescent="0.2">
      <c r="A73" s="2"/>
      <c r="B73" s="2"/>
      <c r="C73" s="2"/>
      <c r="D73" s="2"/>
      <c r="E73" s="2"/>
      <c r="F73" s="2"/>
      <c r="G73" s="2"/>
      <c r="H73" s="2"/>
      <c r="I73" s="2"/>
      <c r="J73" s="2"/>
      <c r="K73" s="2"/>
      <c r="L73" s="2"/>
      <c r="M73" s="2"/>
      <c r="N73" s="2"/>
      <c r="O73" s="2"/>
      <c r="P73" s="2"/>
      <c r="Q73" s="2"/>
    </row>
    <row r="74" spans="1:17" ht="15" customHeight="1" x14ac:dyDescent="0.2">
      <c r="A74" s="2"/>
      <c r="B74" s="2"/>
      <c r="C74" s="2"/>
      <c r="D74" s="2"/>
      <c r="E74" s="2"/>
      <c r="F74" s="2"/>
      <c r="G74" s="2"/>
      <c r="H74" s="2"/>
      <c r="I74" s="2"/>
      <c r="J74" s="2"/>
      <c r="K74" s="2"/>
      <c r="L74" s="2"/>
      <c r="M74" s="2"/>
      <c r="N74" s="2"/>
      <c r="O74" s="2"/>
      <c r="P74" s="2"/>
      <c r="Q74" s="2"/>
    </row>
    <row r="75" spans="1:17" ht="15" customHeight="1" x14ac:dyDescent="0.2">
      <c r="A75" s="2"/>
      <c r="B75" s="2"/>
      <c r="C75" s="2"/>
      <c r="D75" s="2"/>
      <c r="E75" s="2"/>
      <c r="F75" s="2"/>
      <c r="G75" s="2"/>
      <c r="H75" s="2"/>
      <c r="I75" s="2"/>
      <c r="J75" s="2"/>
      <c r="K75" s="2"/>
      <c r="L75" s="2"/>
      <c r="M75" s="2"/>
      <c r="N75" s="2"/>
      <c r="O75" s="2"/>
      <c r="P75" s="2"/>
      <c r="Q75" s="2"/>
    </row>
    <row r="76" spans="1:17" ht="15" customHeight="1" x14ac:dyDescent="0.2">
      <c r="A76" s="2"/>
      <c r="B76" s="2"/>
      <c r="C76" s="2"/>
      <c r="D76" s="2"/>
      <c r="E76" s="2"/>
      <c r="F76" s="2"/>
      <c r="G76" s="2"/>
      <c r="H76" s="2"/>
      <c r="I76" s="2"/>
      <c r="J76" s="2"/>
      <c r="K76" s="2"/>
      <c r="L76" s="2"/>
      <c r="M76" s="2"/>
      <c r="N76" s="2"/>
      <c r="O76" s="2"/>
      <c r="P76" s="2"/>
      <c r="Q76" s="2"/>
    </row>
    <row r="77" spans="1:17" ht="15" customHeight="1" x14ac:dyDescent="0.2">
      <c r="A77" s="2"/>
      <c r="B77" s="2"/>
      <c r="C77" s="2"/>
      <c r="D77" s="2"/>
      <c r="E77" s="2"/>
      <c r="F77" s="2"/>
      <c r="G77" s="2"/>
      <c r="H77" s="2"/>
      <c r="I77" s="2"/>
      <c r="J77" s="2"/>
      <c r="K77" s="2"/>
      <c r="L77" s="2"/>
      <c r="M77" s="2"/>
      <c r="N77" s="2"/>
      <c r="O77" s="2"/>
      <c r="P77" s="2"/>
      <c r="Q77" s="2"/>
    </row>
    <row r="78" spans="1:17" ht="15" customHeight="1" x14ac:dyDescent="0.2">
      <c r="A78" s="2"/>
      <c r="B78" s="2"/>
      <c r="C78" s="2"/>
      <c r="D78" s="2"/>
      <c r="E78" s="2"/>
      <c r="F78" s="2"/>
      <c r="G78" s="2"/>
      <c r="H78" s="2"/>
      <c r="I78" s="2"/>
      <c r="J78" s="2"/>
      <c r="K78" s="2"/>
      <c r="L78" s="2"/>
      <c r="M78" s="2"/>
      <c r="N78" s="2"/>
      <c r="O78" s="2"/>
      <c r="P78" s="2"/>
      <c r="Q78" s="2"/>
    </row>
    <row r="79" spans="1:17" ht="15" customHeight="1" x14ac:dyDescent="0.2">
      <c r="A79" s="2"/>
      <c r="B79" s="2"/>
      <c r="C79" s="2"/>
      <c r="D79" s="2"/>
      <c r="E79" s="2"/>
      <c r="F79" s="2"/>
      <c r="G79" s="2"/>
      <c r="H79" s="2"/>
      <c r="I79" s="2"/>
      <c r="J79" s="2"/>
      <c r="K79" s="2"/>
      <c r="L79" s="2"/>
      <c r="M79" s="2"/>
      <c r="N79" s="2"/>
      <c r="O79" s="2"/>
      <c r="P79" s="2"/>
      <c r="Q79" s="2"/>
    </row>
    <row r="80" spans="1:17" ht="15" customHeight="1" x14ac:dyDescent="0.2">
      <c r="A80" s="2"/>
      <c r="B80" s="2"/>
      <c r="C80" s="2"/>
      <c r="D80" s="2"/>
      <c r="E80" s="2"/>
      <c r="F80" s="2"/>
      <c r="G80" s="2"/>
      <c r="H80" s="2"/>
      <c r="I80" s="2"/>
      <c r="J80" s="2"/>
      <c r="K80" s="2"/>
      <c r="L80" s="2"/>
      <c r="M80" s="2"/>
      <c r="N80" s="2"/>
      <c r="O80" s="2"/>
      <c r="P80" s="2"/>
      <c r="Q80" s="2"/>
    </row>
    <row r="81" spans="1:17" ht="15" customHeight="1" x14ac:dyDescent="0.2">
      <c r="A81" s="2"/>
      <c r="B81" s="2"/>
      <c r="C81" s="2"/>
      <c r="D81" s="2"/>
      <c r="E81" s="2"/>
      <c r="F81" s="2"/>
      <c r="G81" s="2"/>
      <c r="H81" s="2"/>
      <c r="I81" s="2"/>
      <c r="J81" s="2"/>
      <c r="K81" s="2"/>
      <c r="L81" s="2"/>
      <c r="M81" s="2"/>
      <c r="N81" s="2"/>
      <c r="O81" s="2"/>
      <c r="P81" s="2"/>
      <c r="Q81" s="2"/>
    </row>
    <row r="82" spans="1:17" ht="15" customHeight="1" x14ac:dyDescent="0.2">
      <c r="A82" s="2"/>
      <c r="B82" s="2"/>
      <c r="C82" s="2"/>
      <c r="D82" s="2"/>
      <c r="E82" s="2"/>
      <c r="F82" s="2"/>
      <c r="G82" s="2"/>
      <c r="H82" s="2"/>
      <c r="I82" s="2"/>
      <c r="J82" s="2"/>
      <c r="K82" s="2"/>
      <c r="L82" s="2"/>
      <c r="M82" s="2"/>
      <c r="N82" s="2"/>
      <c r="O82" s="2"/>
      <c r="P82" s="2"/>
      <c r="Q82" s="2"/>
    </row>
    <row r="83" spans="1:17" ht="15" customHeight="1" x14ac:dyDescent="0.2">
      <c r="A83" s="2"/>
      <c r="B83" s="2"/>
      <c r="C83" s="2"/>
      <c r="D83" s="2"/>
      <c r="E83" s="2"/>
      <c r="F83" s="2"/>
      <c r="G83" s="2"/>
      <c r="H83" s="2"/>
      <c r="I83" s="2"/>
      <c r="J83" s="2"/>
      <c r="K83" s="2"/>
      <c r="L83" s="2"/>
      <c r="M83" s="2"/>
      <c r="N83" s="2"/>
      <c r="O83" s="2"/>
      <c r="P83" s="2"/>
      <c r="Q83" s="2"/>
    </row>
    <row r="84" spans="1:17" ht="15" customHeight="1" x14ac:dyDescent="0.2">
      <c r="A84" s="2"/>
      <c r="B84" s="2"/>
      <c r="C84" s="2"/>
      <c r="D84" s="2"/>
      <c r="E84" s="2"/>
      <c r="F84" s="2"/>
      <c r="G84" s="2"/>
      <c r="H84" s="2"/>
      <c r="I84" s="2"/>
      <c r="J84" s="2"/>
      <c r="K84" s="2"/>
      <c r="L84" s="2"/>
      <c r="M84" s="2"/>
      <c r="N84" s="2"/>
      <c r="O84" s="2"/>
      <c r="P84" s="2"/>
      <c r="Q84" s="2"/>
    </row>
    <row r="85" spans="1:17" ht="15" customHeight="1" x14ac:dyDescent="0.2">
      <c r="A85" s="2"/>
      <c r="B85" s="2"/>
      <c r="C85" s="2"/>
      <c r="D85" s="2"/>
      <c r="E85" s="2"/>
      <c r="F85" s="2"/>
      <c r="G85" s="2"/>
      <c r="H85" s="2"/>
      <c r="I85" s="2"/>
      <c r="J85" s="2"/>
      <c r="K85" s="2"/>
      <c r="L85" s="2"/>
      <c r="M85" s="2"/>
      <c r="N85" s="2"/>
      <c r="O85" s="2"/>
      <c r="P85" s="2"/>
      <c r="Q85" s="2"/>
    </row>
  </sheetData>
  <mergeCells count="11">
    <mergeCell ref="A36:M36"/>
    <mergeCell ref="A43:M43"/>
    <mergeCell ref="A44:M44"/>
    <mergeCell ref="A45:Q45"/>
    <mergeCell ref="A1:M1"/>
    <mergeCell ref="A2:M2"/>
    <mergeCell ref="A3:M3"/>
    <mergeCell ref="A4:M4"/>
    <mergeCell ref="B6:E6"/>
    <mergeCell ref="G6:I6"/>
    <mergeCell ref="K6:M6"/>
  </mergeCells>
  <pageMargins left="0.7" right="0.7" top="0.75" bottom="0.75" header="0.3" footer="0.3"/>
  <pageSetup scale="58"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X105"/>
  <sheetViews>
    <sheetView zoomScaleNormal="100" workbookViewId="0">
      <selection sqref="A1:F1"/>
    </sheetView>
  </sheetViews>
  <sheetFormatPr defaultColWidth="21.5" defaultRowHeight="12.75" x14ac:dyDescent="0.2"/>
  <cols>
    <col min="1" max="1" width="103.1640625" customWidth="1"/>
    <col min="2" max="6" width="13.83203125" customWidth="1"/>
    <col min="7" max="7" width="39.1640625" customWidth="1"/>
  </cols>
  <sheetData>
    <row r="1" spans="1:24" ht="15" customHeight="1" x14ac:dyDescent="0.2">
      <c r="A1" s="55" t="s">
        <v>264</v>
      </c>
      <c r="B1" s="62"/>
      <c r="C1" s="56"/>
      <c r="D1" s="56"/>
      <c r="E1" s="56"/>
      <c r="F1" s="56"/>
      <c r="G1" s="2"/>
      <c r="H1" s="2"/>
      <c r="I1" s="2"/>
      <c r="J1" s="2"/>
      <c r="K1" s="2"/>
      <c r="L1" s="2"/>
      <c r="M1" s="2"/>
      <c r="N1" s="2"/>
      <c r="O1" s="2"/>
      <c r="P1" s="2"/>
      <c r="Q1" s="2"/>
      <c r="R1" s="2"/>
      <c r="S1" s="2"/>
      <c r="T1" s="2"/>
      <c r="U1" s="2"/>
      <c r="V1" s="2"/>
      <c r="W1" s="2"/>
      <c r="X1" s="2"/>
    </row>
    <row r="2" spans="1:24" ht="15" customHeight="1" x14ac:dyDescent="0.2">
      <c r="A2" s="57" t="s">
        <v>265</v>
      </c>
      <c r="B2" s="63"/>
      <c r="C2" s="56"/>
      <c r="D2" s="56"/>
      <c r="E2" s="56"/>
      <c r="F2" s="56"/>
      <c r="G2" s="2"/>
      <c r="H2" s="2"/>
      <c r="I2" s="2"/>
      <c r="J2" s="2"/>
      <c r="K2" s="2"/>
      <c r="L2" s="2"/>
      <c r="M2" s="2"/>
      <c r="N2" s="2"/>
      <c r="O2" s="2"/>
      <c r="P2" s="2"/>
      <c r="Q2" s="2"/>
      <c r="R2" s="2"/>
      <c r="S2" s="2"/>
      <c r="T2" s="2"/>
      <c r="U2" s="2"/>
      <c r="V2" s="2"/>
      <c r="W2" s="2"/>
      <c r="X2" s="2"/>
    </row>
    <row r="3" spans="1:24" ht="15" customHeight="1" x14ac:dyDescent="0.2">
      <c r="A3" s="57" t="s">
        <v>2</v>
      </c>
      <c r="B3" s="63"/>
      <c r="C3" s="56"/>
      <c r="D3" s="56"/>
      <c r="E3" s="56"/>
      <c r="F3" s="56"/>
      <c r="G3" s="2"/>
      <c r="H3" s="2"/>
      <c r="I3" s="2"/>
      <c r="J3" s="2"/>
      <c r="K3" s="2"/>
      <c r="L3" s="2"/>
      <c r="M3" s="2"/>
      <c r="N3" s="2"/>
      <c r="O3" s="2"/>
      <c r="P3" s="2"/>
      <c r="Q3" s="2"/>
      <c r="R3" s="2"/>
      <c r="S3" s="2"/>
      <c r="T3" s="2"/>
      <c r="U3" s="2"/>
      <c r="V3" s="2"/>
      <c r="W3" s="2"/>
      <c r="X3" s="2"/>
    </row>
    <row r="4" spans="1:24" ht="15" customHeight="1" x14ac:dyDescent="0.2">
      <c r="A4" s="58" t="s">
        <v>266</v>
      </c>
      <c r="B4" s="64"/>
      <c r="C4" s="56"/>
      <c r="D4" s="56"/>
      <c r="E4" s="56"/>
      <c r="F4" s="56"/>
      <c r="G4" s="2"/>
      <c r="H4" s="2"/>
      <c r="I4" s="2"/>
      <c r="J4" s="2"/>
      <c r="K4" s="2"/>
      <c r="L4" s="2"/>
      <c r="M4" s="2"/>
      <c r="N4" s="2"/>
      <c r="O4" s="2"/>
      <c r="P4" s="2"/>
      <c r="Q4" s="2"/>
      <c r="R4" s="2"/>
      <c r="S4" s="2"/>
      <c r="T4" s="2"/>
      <c r="U4" s="2"/>
      <c r="V4" s="2"/>
      <c r="W4" s="2"/>
      <c r="X4" s="2"/>
    </row>
    <row r="5" spans="1:24" ht="15" customHeight="1" x14ac:dyDescent="0.2">
      <c r="A5" s="2"/>
      <c r="B5" s="2"/>
      <c r="C5" s="2"/>
      <c r="D5" s="2"/>
      <c r="E5" s="2"/>
      <c r="F5" s="2"/>
      <c r="G5" s="2"/>
      <c r="H5" s="2"/>
      <c r="I5" s="2"/>
      <c r="J5" s="2"/>
      <c r="K5" s="2"/>
      <c r="L5" s="2"/>
      <c r="M5" s="2"/>
      <c r="N5" s="2"/>
      <c r="O5" s="2"/>
      <c r="P5" s="2"/>
      <c r="Q5" s="2"/>
      <c r="R5" s="2"/>
      <c r="S5" s="2"/>
      <c r="T5" s="2"/>
      <c r="U5" s="2"/>
      <c r="V5" s="2"/>
      <c r="W5" s="2"/>
      <c r="X5" s="2"/>
    </row>
    <row r="6" spans="1:24" ht="15" customHeight="1" x14ac:dyDescent="0.2">
      <c r="A6" s="163"/>
      <c r="B6" s="164" t="s">
        <v>267</v>
      </c>
      <c r="C6" s="104"/>
      <c r="D6" s="164" t="s">
        <v>268</v>
      </c>
      <c r="E6" s="104"/>
      <c r="F6" s="104"/>
      <c r="G6" s="2"/>
      <c r="H6" s="2"/>
      <c r="I6" s="2"/>
      <c r="J6" s="2"/>
      <c r="K6" s="2"/>
      <c r="L6" s="2"/>
      <c r="M6" s="2"/>
      <c r="N6" s="2"/>
      <c r="O6" s="2"/>
      <c r="P6" s="2"/>
      <c r="Q6" s="2"/>
      <c r="R6" s="2"/>
      <c r="S6" s="2"/>
      <c r="T6" s="2"/>
      <c r="U6" s="2"/>
      <c r="V6" s="2"/>
      <c r="W6" s="2"/>
      <c r="X6" s="2"/>
    </row>
    <row r="7" spans="1:24" ht="15" customHeight="1" x14ac:dyDescent="0.2">
      <c r="A7" s="165"/>
      <c r="B7" s="166" t="s">
        <v>34</v>
      </c>
      <c r="C7" s="166" t="s">
        <v>269</v>
      </c>
      <c r="D7" s="166" t="s">
        <v>270</v>
      </c>
      <c r="E7" s="166" t="s">
        <v>271</v>
      </c>
      <c r="F7" s="166" t="s">
        <v>272</v>
      </c>
      <c r="G7" s="2"/>
      <c r="H7" s="2"/>
      <c r="I7" s="2"/>
      <c r="J7" s="2"/>
      <c r="K7" s="2"/>
      <c r="L7" s="2"/>
      <c r="M7" s="2"/>
      <c r="N7" s="2"/>
      <c r="O7" s="2"/>
      <c r="P7" s="2"/>
      <c r="Q7" s="2"/>
      <c r="R7" s="2"/>
      <c r="S7" s="2"/>
      <c r="T7" s="2"/>
      <c r="U7" s="2"/>
      <c r="V7" s="2"/>
      <c r="W7" s="2"/>
      <c r="X7" s="2"/>
    </row>
    <row r="8" spans="1:24" ht="15" customHeight="1" x14ac:dyDescent="0.2">
      <c r="A8" s="167" t="s">
        <v>101</v>
      </c>
      <c r="B8" s="168">
        <v>1582</v>
      </c>
      <c r="C8" s="169">
        <v>1667</v>
      </c>
      <c r="D8" s="169">
        <v>1301</v>
      </c>
      <c r="E8" s="169">
        <v>1649</v>
      </c>
      <c r="F8" s="169">
        <v>1246</v>
      </c>
      <c r="G8" s="2"/>
      <c r="H8" s="2"/>
      <c r="I8" s="2"/>
      <c r="J8" s="2"/>
      <c r="K8" s="2"/>
      <c r="L8" s="2"/>
      <c r="M8" s="2"/>
      <c r="N8" s="2"/>
      <c r="O8" s="2"/>
      <c r="P8" s="2"/>
      <c r="Q8" s="2"/>
      <c r="R8" s="2"/>
      <c r="S8" s="2"/>
      <c r="T8" s="2"/>
      <c r="U8" s="2"/>
      <c r="V8" s="2"/>
      <c r="W8" s="2"/>
      <c r="X8" s="2"/>
    </row>
    <row r="9" spans="1:24" ht="15" customHeight="1" x14ac:dyDescent="0.2">
      <c r="A9" s="167" t="s">
        <v>103</v>
      </c>
      <c r="B9" s="169">
        <v>-771</v>
      </c>
      <c r="C9" s="169">
        <v>-805</v>
      </c>
      <c r="D9" s="169">
        <v>-844</v>
      </c>
      <c r="E9" s="169">
        <v>-1075</v>
      </c>
      <c r="F9" s="169">
        <v>-1158</v>
      </c>
      <c r="G9" s="2"/>
      <c r="H9" s="2"/>
      <c r="I9" s="2"/>
      <c r="J9" s="2"/>
      <c r="K9" s="2"/>
      <c r="L9" s="2"/>
      <c r="M9" s="2"/>
      <c r="N9" s="2"/>
      <c r="O9" s="2"/>
      <c r="P9" s="2"/>
      <c r="Q9" s="2"/>
      <c r="R9" s="2"/>
      <c r="S9" s="2"/>
      <c r="T9" s="2"/>
      <c r="U9" s="2"/>
      <c r="V9" s="2"/>
      <c r="W9" s="2"/>
      <c r="X9" s="2"/>
    </row>
    <row r="10" spans="1:24" x14ac:dyDescent="0.2">
      <c r="A10" s="170" t="s">
        <v>273</v>
      </c>
      <c r="B10" s="171">
        <f>SUM(B8:B9)</f>
        <v>811</v>
      </c>
      <c r="C10" s="171">
        <f>SUM(C8:C9)</f>
        <v>862</v>
      </c>
      <c r="D10" s="171">
        <f>SUM(D8:D9)</f>
        <v>457</v>
      </c>
      <c r="E10" s="171">
        <f>SUM(E8:E9)</f>
        <v>574</v>
      </c>
      <c r="F10" s="171">
        <f>SUM(F8:F9)</f>
        <v>88</v>
      </c>
      <c r="G10" s="2"/>
      <c r="H10" s="2"/>
      <c r="I10" s="2"/>
      <c r="J10" s="2"/>
      <c r="K10" s="2"/>
      <c r="L10" s="2"/>
      <c r="M10" s="2"/>
      <c r="N10" s="2"/>
      <c r="O10" s="2"/>
      <c r="P10" s="2"/>
      <c r="Q10" s="2"/>
      <c r="R10" s="2"/>
      <c r="S10" s="2"/>
      <c r="T10" s="2"/>
      <c r="U10" s="2"/>
      <c r="V10" s="2"/>
      <c r="W10" s="2"/>
      <c r="X10" s="2"/>
    </row>
    <row r="11" spans="1:24" ht="15" customHeight="1" x14ac:dyDescent="0.2">
      <c r="A11" s="167" t="s">
        <v>256</v>
      </c>
      <c r="B11" s="169">
        <v>570</v>
      </c>
      <c r="C11" s="169">
        <v>491</v>
      </c>
      <c r="D11" s="169">
        <v>540</v>
      </c>
      <c r="E11" s="169">
        <v>423</v>
      </c>
      <c r="F11" s="169">
        <v>498</v>
      </c>
      <c r="G11" s="2"/>
      <c r="H11" s="2"/>
      <c r="I11" s="2"/>
      <c r="J11" s="2"/>
      <c r="K11" s="2"/>
      <c r="L11" s="2"/>
      <c r="M11" s="2"/>
      <c r="N11" s="2"/>
      <c r="O11" s="2"/>
      <c r="P11" s="2"/>
      <c r="Q11" s="2"/>
      <c r="R11" s="2"/>
      <c r="S11" s="2"/>
      <c r="T11" s="2"/>
      <c r="U11" s="2"/>
      <c r="V11" s="2"/>
      <c r="W11" s="2"/>
      <c r="X11" s="2"/>
    </row>
    <row r="12" spans="1:24" ht="15" customHeight="1" x14ac:dyDescent="0.2">
      <c r="A12" s="167" t="s">
        <v>257</v>
      </c>
      <c r="B12" s="169">
        <v>-4</v>
      </c>
      <c r="C12" s="169">
        <v>-1</v>
      </c>
      <c r="D12" s="169">
        <v>-8</v>
      </c>
      <c r="E12" s="169">
        <v>-20</v>
      </c>
      <c r="F12" s="169">
        <v>-6</v>
      </c>
      <c r="G12" s="2"/>
      <c r="H12" s="2"/>
      <c r="I12" s="2"/>
      <c r="J12" s="2"/>
      <c r="K12" s="2"/>
      <c r="L12" s="2"/>
      <c r="M12" s="2"/>
      <c r="N12" s="2"/>
      <c r="O12" s="2"/>
      <c r="P12" s="2"/>
      <c r="Q12" s="2"/>
      <c r="R12" s="2"/>
      <c r="S12" s="2"/>
      <c r="T12" s="2"/>
      <c r="U12" s="2"/>
      <c r="V12" s="2"/>
      <c r="W12" s="2"/>
      <c r="X12" s="2"/>
    </row>
    <row r="13" spans="1:24" x14ac:dyDescent="0.2">
      <c r="A13" s="170" t="s">
        <v>274</v>
      </c>
      <c r="B13" s="172">
        <f>SUM(B10:B12)</f>
        <v>1377</v>
      </c>
      <c r="C13" s="171">
        <f>SUM(C10:C12)</f>
        <v>1352</v>
      </c>
      <c r="D13" s="171">
        <f>SUM(D10:D12)</f>
        <v>989</v>
      </c>
      <c r="E13" s="171">
        <f>SUM(E10:E12)</f>
        <v>977</v>
      </c>
      <c r="F13" s="171">
        <f>SUM(F10:F12)</f>
        <v>580</v>
      </c>
      <c r="G13" s="2"/>
      <c r="H13" s="2"/>
      <c r="I13" s="2"/>
      <c r="J13" s="2"/>
      <c r="K13" s="2"/>
      <c r="L13" s="2"/>
      <c r="M13" s="2"/>
      <c r="N13" s="2"/>
      <c r="O13" s="2"/>
      <c r="P13" s="2"/>
      <c r="Q13" s="2"/>
      <c r="R13" s="2"/>
      <c r="S13" s="2"/>
      <c r="T13" s="2"/>
      <c r="U13" s="2"/>
      <c r="V13" s="2"/>
      <c r="W13" s="2"/>
      <c r="X13" s="2"/>
    </row>
    <row r="14" spans="1:24" ht="15" customHeight="1" x14ac:dyDescent="0.2">
      <c r="A14" s="40"/>
      <c r="B14" s="41"/>
      <c r="C14" s="41"/>
      <c r="D14" s="41"/>
      <c r="E14" s="41"/>
      <c r="F14" s="41"/>
      <c r="G14" s="2"/>
      <c r="H14" s="2"/>
      <c r="I14" s="2"/>
      <c r="J14" s="2"/>
      <c r="K14" s="2"/>
      <c r="L14" s="2"/>
      <c r="M14" s="2"/>
      <c r="N14" s="2"/>
      <c r="O14" s="2"/>
      <c r="P14" s="2"/>
      <c r="Q14" s="2"/>
      <c r="R14" s="2"/>
      <c r="S14" s="2"/>
      <c r="T14" s="2"/>
      <c r="U14" s="2"/>
      <c r="V14" s="2"/>
      <c r="W14" s="2"/>
      <c r="X14" s="2"/>
    </row>
    <row r="15" spans="1:24" ht="15" customHeight="1" x14ac:dyDescent="0.2">
      <c r="A15" s="40"/>
      <c r="B15" s="41"/>
      <c r="C15" s="41"/>
      <c r="D15" s="41"/>
      <c r="E15" s="41"/>
      <c r="F15" s="41"/>
      <c r="G15" s="2"/>
      <c r="H15" s="2"/>
      <c r="I15" s="2"/>
      <c r="J15" s="2"/>
      <c r="K15" s="2"/>
      <c r="L15" s="2"/>
      <c r="M15" s="2"/>
      <c r="N15" s="2"/>
      <c r="O15" s="2"/>
      <c r="P15" s="2"/>
      <c r="Q15" s="2"/>
      <c r="R15" s="2"/>
      <c r="S15" s="2"/>
      <c r="T15" s="2"/>
      <c r="U15" s="2"/>
      <c r="V15" s="2"/>
      <c r="W15" s="2"/>
      <c r="X15" s="2"/>
    </row>
    <row r="16" spans="1:24" ht="15" customHeight="1" x14ac:dyDescent="0.2">
      <c r="A16" s="40"/>
      <c r="B16" s="41"/>
      <c r="C16" s="41"/>
      <c r="D16" s="41"/>
      <c r="E16" s="41"/>
      <c r="F16" s="41"/>
      <c r="G16" s="2"/>
      <c r="H16" s="2"/>
      <c r="I16" s="2"/>
      <c r="J16" s="2"/>
      <c r="K16" s="2"/>
      <c r="L16" s="2"/>
      <c r="M16" s="2"/>
      <c r="N16" s="2"/>
      <c r="O16" s="2"/>
      <c r="P16" s="2"/>
      <c r="Q16" s="2"/>
      <c r="R16" s="2"/>
      <c r="S16" s="2"/>
      <c r="T16" s="2"/>
      <c r="U16" s="2"/>
      <c r="V16" s="2"/>
      <c r="W16" s="2"/>
      <c r="X16" s="2"/>
    </row>
    <row r="17" spans="1:24" ht="15" customHeight="1" x14ac:dyDescent="0.2">
      <c r="A17" s="170" t="s">
        <v>275</v>
      </c>
      <c r="B17" s="172">
        <f>B10</f>
        <v>811</v>
      </c>
      <c r="C17" s="171">
        <f>C10</f>
        <v>862</v>
      </c>
      <c r="D17" s="171">
        <f>D10</f>
        <v>457</v>
      </c>
      <c r="E17" s="171">
        <f>E10</f>
        <v>574</v>
      </c>
      <c r="F17" s="171">
        <f>F10</f>
        <v>88</v>
      </c>
      <c r="G17" s="2"/>
      <c r="H17" s="2"/>
      <c r="I17" s="2"/>
      <c r="J17" s="2"/>
      <c r="K17" s="2"/>
      <c r="L17" s="2"/>
      <c r="M17" s="2"/>
      <c r="N17" s="2"/>
      <c r="O17" s="2"/>
      <c r="P17" s="2"/>
      <c r="Q17" s="2"/>
      <c r="R17" s="2"/>
      <c r="S17" s="2"/>
      <c r="T17" s="2"/>
      <c r="U17" s="2"/>
      <c r="V17" s="2"/>
      <c r="W17" s="2"/>
      <c r="X17" s="2"/>
    </row>
    <row r="18" spans="1:24" ht="15" customHeight="1" x14ac:dyDescent="0.2">
      <c r="A18" s="167" t="s">
        <v>276</v>
      </c>
      <c r="B18" s="169">
        <v>99</v>
      </c>
      <c r="C18" s="169">
        <v>79</v>
      </c>
      <c r="D18" s="169">
        <v>404</v>
      </c>
      <c r="E18" s="169">
        <v>26</v>
      </c>
      <c r="F18" s="169">
        <v>14</v>
      </c>
      <c r="G18" s="2"/>
      <c r="H18" s="2"/>
      <c r="I18" s="2"/>
      <c r="J18" s="2"/>
      <c r="K18" s="2"/>
      <c r="L18" s="2"/>
      <c r="M18" s="2"/>
      <c r="N18" s="2"/>
      <c r="O18" s="2"/>
      <c r="P18" s="2"/>
      <c r="Q18" s="2"/>
      <c r="R18" s="2"/>
      <c r="S18" s="2"/>
      <c r="T18" s="2"/>
      <c r="U18" s="2"/>
      <c r="V18" s="2"/>
      <c r="W18" s="2"/>
      <c r="X18" s="2"/>
    </row>
    <row r="19" spans="1:24" ht="15" customHeight="1" x14ac:dyDescent="0.2">
      <c r="A19" s="167" t="s">
        <v>277</v>
      </c>
      <c r="B19" s="169">
        <v>9</v>
      </c>
      <c r="C19" s="169">
        <v>0</v>
      </c>
      <c r="D19" s="169">
        <v>0</v>
      </c>
      <c r="E19" s="169">
        <v>0</v>
      </c>
      <c r="F19" s="169">
        <v>0</v>
      </c>
      <c r="G19" s="2"/>
      <c r="H19" s="2"/>
      <c r="I19" s="2"/>
      <c r="J19" s="2"/>
      <c r="K19" s="2"/>
      <c r="L19" s="2"/>
      <c r="M19" s="2"/>
      <c r="N19" s="2"/>
      <c r="O19" s="2"/>
      <c r="P19" s="2"/>
      <c r="Q19" s="2"/>
      <c r="R19" s="2"/>
      <c r="S19" s="2"/>
      <c r="T19" s="2"/>
      <c r="U19" s="2"/>
      <c r="V19" s="2"/>
      <c r="W19" s="2"/>
      <c r="X19" s="2"/>
    </row>
    <row r="20" spans="1:24" x14ac:dyDescent="0.2">
      <c r="A20" s="170" t="s">
        <v>278</v>
      </c>
      <c r="B20" s="172">
        <f>SUM(B17:B19)</f>
        <v>919</v>
      </c>
      <c r="C20" s="171">
        <f>SUM(C17:C19)</f>
        <v>941</v>
      </c>
      <c r="D20" s="171">
        <f>SUM(D17:D19)</f>
        <v>861</v>
      </c>
      <c r="E20" s="171">
        <f>SUM(E17:E19)</f>
        <v>600</v>
      </c>
      <c r="F20" s="171">
        <f>SUM(F17:F19)</f>
        <v>102</v>
      </c>
      <c r="G20" s="2"/>
      <c r="H20" s="2"/>
      <c r="I20" s="2"/>
      <c r="J20" s="2"/>
      <c r="K20" s="2"/>
      <c r="L20" s="2"/>
      <c r="M20" s="2"/>
      <c r="N20" s="2"/>
      <c r="O20" s="2"/>
      <c r="P20" s="2"/>
      <c r="Q20" s="2"/>
      <c r="R20" s="2"/>
      <c r="S20" s="2"/>
      <c r="T20" s="2"/>
      <c r="U20" s="2"/>
      <c r="V20" s="2"/>
      <c r="W20" s="2"/>
      <c r="X20" s="2"/>
    </row>
    <row r="21" spans="1:24" ht="15" customHeight="1" x14ac:dyDescent="0.2">
      <c r="A21" s="40"/>
      <c r="B21" s="41"/>
      <c r="C21" s="41"/>
      <c r="D21" s="41"/>
      <c r="E21" s="41"/>
      <c r="F21" s="41"/>
      <c r="G21" s="2"/>
      <c r="H21" s="2"/>
      <c r="I21" s="2"/>
      <c r="J21" s="2"/>
      <c r="K21" s="2"/>
      <c r="L21" s="2"/>
      <c r="M21" s="2"/>
      <c r="N21" s="2"/>
      <c r="O21" s="2"/>
      <c r="P21" s="2"/>
      <c r="Q21" s="2"/>
      <c r="R21" s="2"/>
      <c r="S21" s="2"/>
      <c r="T21" s="2"/>
      <c r="U21" s="2"/>
      <c r="V21" s="2"/>
      <c r="W21" s="2"/>
      <c r="X21" s="2"/>
    </row>
    <row r="22" spans="1:24" x14ac:dyDescent="0.2">
      <c r="A22" s="170" t="s">
        <v>279</v>
      </c>
      <c r="B22" s="172">
        <f>B13</f>
        <v>1377</v>
      </c>
      <c r="C22" s="171">
        <f>C13</f>
        <v>1352</v>
      </c>
      <c r="D22" s="171">
        <f>D13</f>
        <v>989</v>
      </c>
      <c r="E22" s="171">
        <f>E13</f>
        <v>977</v>
      </c>
      <c r="F22" s="171">
        <f>F13</f>
        <v>580</v>
      </c>
      <c r="G22" s="2"/>
      <c r="H22" s="2"/>
      <c r="I22" s="2"/>
      <c r="J22" s="2"/>
      <c r="K22" s="2"/>
      <c r="L22" s="2"/>
      <c r="M22" s="2"/>
      <c r="N22" s="2"/>
      <c r="O22" s="2"/>
      <c r="P22" s="2"/>
      <c r="Q22" s="2"/>
      <c r="R22" s="2"/>
      <c r="S22" s="2"/>
      <c r="T22" s="2"/>
      <c r="U22" s="2"/>
      <c r="V22" s="2"/>
      <c r="W22" s="2"/>
      <c r="X22" s="2"/>
    </row>
    <row r="23" spans="1:24" ht="15" customHeight="1" x14ac:dyDescent="0.2">
      <c r="A23" s="167" t="s">
        <v>276</v>
      </c>
      <c r="B23" s="169">
        <f t="shared" ref="B23:F24" si="0">B18</f>
        <v>99</v>
      </c>
      <c r="C23" s="169">
        <f t="shared" si="0"/>
        <v>79</v>
      </c>
      <c r="D23" s="169">
        <f t="shared" si="0"/>
        <v>404</v>
      </c>
      <c r="E23" s="169">
        <f t="shared" si="0"/>
        <v>26</v>
      </c>
      <c r="F23" s="169">
        <f t="shared" si="0"/>
        <v>14</v>
      </c>
      <c r="G23" s="2"/>
      <c r="H23" s="2"/>
      <c r="I23" s="2"/>
      <c r="J23" s="2"/>
      <c r="K23" s="2"/>
      <c r="L23" s="2"/>
      <c r="M23" s="2"/>
      <c r="N23" s="2"/>
      <c r="O23" s="2"/>
      <c r="P23" s="2"/>
      <c r="Q23" s="2"/>
      <c r="R23" s="2"/>
      <c r="S23" s="2"/>
      <c r="T23" s="2"/>
      <c r="U23" s="2"/>
      <c r="V23" s="2"/>
      <c r="W23" s="2"/>
      <c r="X23" s="2"/>
    </row>
    <row r="24" spans="1:24" ht="15" customHeight="1" x14ac:dyDescent="0.2">
      <c r="A24" s="167" t="s">
        <v>277</v>
      </c>
      <c r="B24" s="169">
        <f t="shared" si="0"/>
        <v>9</v>
      </c>
      <c r="C24" s="169">
        <f t="shared" si="0"/>
        <v>0</v>
      </c>
      <c r="D24" s="169">
        <f t="shared" si="0"/>
        <v>0</v>
      </c>
      <c r="E24" s="169">
        <f t="shared" si="0"/>
        <v>0</v>
      </c>
      <c r="F24" s="169">
        <f t="shared" si="0"/>
        <v>0</v>
      </c>
      <c r="G24" s="2"/>
      <c r="H24" s="2"/>
      <c r="I24" s="2"/>
      <c r="J24" s="2"/>
      <c r="K24" s="2"/>
      <c r="L24" s="2"/>
      <c r="M24" s="2"/>
      <c r="N24" s="2"/>
      <c r="O24" s="2"/>
      <c r="P24" s="2"/>
      <c r="Q24" s="2"/>
      <c r="R24" s="2"/>
      <c r="S24" s="2"/>
      <c r="T24" s="2"/>
      <c r="U24" s="2"/>
      <c r="V24" s="2"/>
      <c r="W24" s="2"/>
      <c r="X24" s="2"/>
    </row>
    <row r="25" spans="1:24" x14ac:dyDescent="0.2">
      <c r="A25" s="170" t="s">
        <v>280</v>
      </c>
      <c r="B25" s="172">
        <f>SUM(B22:B24)</f>
        <v>1485</v>
      </c>
      <c r="C25" s="171">
        <f>SUM(C22:C24)</f>
        <v>1431</v>
      </c>
      <c r="D25" s="171">
        <f>SUM(D22:D24)</f>
        <v>1393</v>
      </c>
      <c r="E25" s="171">
        <f>SUM(E22:E24)</f>
        <v>1003</v>
      </c>
      <c r="F25" s="171">
        <f>SUM(F22:F24)</f>
        <v>594</v>
      </c>
      <c r="G25" s="2"/>
      <c r="H25" s="2"/>
      <c r="I25" s="2"/>
      <c r="J25" s="2"/>
      <c r="K25" s="2"/>
      <c r="L25" s="2"/>
      <c r="M25" s="2"/>
      <c r="N25" s="2"/>
      <c r="O25" s="2"/>
      <c r="P25" s="2"/>
      <c r="Q25" s="2"/>
      <c r="R25" s="2"/>
      <c r="S25" s="2"/>
      <c r="T25" s="2"/>
      <c r="U25" s="2"/>
      <c r="V25" s="2"/>
      <c r="W25" s="2"/>
      <c r="X25" s="2"/>
    </row>
    <row r="26" spans="1:24" ht="15" customHeight="1" x14ac:dyDescent="0.2">
      <c r="A26" s="40"/>
      <c r="B26" s="41"/>
      <c r="C26" s="41"/>
      <c r="D26" s="41"/>
      <c r="E26" s="41"/>
      <c r="F26" s="41"/>
      <c r="G26" s="2"/>
      <c r="H26" s="2"/>
      <c r="I26" s="2"/>
      <c r="J26" s="2"/>
      <c r="K26" s="2"/>
      <c r="L26" s="2"/>
      <c r="M26" s="2"/>
      <c r="N26" s="2"/>
      <c r="O26" s="2"/>
      <c r="P26" s="2"/>
      <c r="Q26" s="2"/>
      <c r="R26" s="2"/>
      <c r="S26" s="2"/>
      <c r="T26" s="2"/>
      <c r="U26" s="2"/>
      <c r="V26" s="2"/>
      <c r="W26" s="2"/>
      <c r="X26" s="2"/>
    </row>
    <row r="27" spans="1:24" ht="15" customHeight="1" x14ac:dyDescent="0.2">
      <c r="A27" s="40"/>
      <c r="B27" s="41"/>
      <c r="C27" s="41"/>
      <c r="D27" s="41"/>
      <c r="E27" s="41"/>
      <c r="F27" s="41"/>
      <c r="G27" s="2"/>
      <c r="H27" s="2"/>
      <c r="I27" s="2"/>
      <c r="J27" s="2"/>
      <c r="K27" s="2"/>
      <c r="L27" s="2"/>
      <c r="M27" s="2"/>
      <c r="N27" s="2"/>
      <c r="O27" s="2"/>
      <c r="P27" s="2"/>
      <c r="Q27" s="2"/>
      <c r="R27" s="2"/>
      <c r="S27" s="2"/>
      <c r="T27" s="2"/>
      <c r="U27" s="2"/>
      <c r="V27" s="2"/>
      <c r="W27" s="2"/>
      <c r="X27" s="2"/>
    </row>
    <row r="28" spans="1:24" ht="15" customHeight="1" x14ac:dyDescent="0.2">
      <c r="A28" s="167" t="s">
        <v>103</v>
      </c>
      <c r="B28" s="169">
        <f>B9</f>
        <v>-771</v>
      </c>
      <c r="C28" s="169">
        <f>C9</f>
        <v>-805</v>
      </c>
      <c r="D28" s="169">
        <f>D9</f>
        <v>-844</v>
      </c>
      <c r="E28" s="169">
        <f>E9</f>
        <v>-1075</v>
      </c>
      <c r="F28" s="169">
        <f>F9</f>
        <v>-1158</v>
      </c>
      <c r="G28" s="2"/>
      <c r="H28" s="2"/>
      <c r="I28" s="2"/>
      <c r="J28" s="2"/>
      <c r="K28" s="2"/>
      <c r="L28" s="2"/>
      <c r="M28" s="2"/>
      <c r="N28" s="2"/>
      <c r="O28" s="2"/>
      <c r="P28" s="2"/>
      <c r="Q28" s="2"/>
      <c r="R28" s="2"/>
      <c r="S28" s="2"/>
      <c r="T28" s="2"/>
      <c r="U28" s="2"/>
      <c r="V28" s="2"/>
      <c r="W28" s="2"/>
      <c r="X28" s="2"/>
    </row>
    <row r="29" spans="1:24" ht="15" customHeight="1" x14ac:dyDescent="0.2">
      <c r="A29" s="167" t="s">
        <v>281</v>
      </c>
      <c r="B29" s="169">
        <v>16</v>
      </c>
      <c r="C29" s="169">
        <v>17</v>
      </c>
      <c r="D29" s="169">
        <v>15</v>
      </c>
      <c r="E29" s="169">
        <v>9</v>
      </c>
      <c r="F29" s="169">
        <v>6</v>
      </c>
      <c r="G29" s="2"/>
      <c r="H29" s="2"/>
      <c r="I29" s="2"/>
      <c r="J29" s="2"/>
      <c r="K29" s="2"/>
      <c r="L29" s="2"/>
      <c r="M29" s="2"/>
      <c r="N29" s="2"/>
      <c r="O29" s="2"/>
      <c r="P29" s="2"/>
      <c r="Q29" s="2"/>
      <c r="R29" s="2"/>
      <c r="S29" s="2"/>
      <c r="T29" s="2"/>
      <c r="U29" s="2"/>
      <c r="V29" s="2"/>
      <c r="W29" s="2"/>
      <c r="X29" s="2"/>
    </row>
    <row r="30" spans="1:24" ht="15" customHeight="1" x14ac:dyDescent="0.2">
      <c r="A30" s="167" t="s">
        <v>282</v>
      </c>
      <c r="B30" s="169">
        <v>0</v>
      </c>
      <c r="C30" s="169">
        <v>0</v>
      </c>
      <c r="D30" s="169">
        <v>0</v>
      </c>
      <c r="E30" s="169">
        <v>0</v>
      </c>
      <c r="F30" s="169">
        <v>3</v>
      </c>
      <c r="G30" s="2"/>
      <c r="H30" s="2"/>
      <c r="I30" s="2"/>
      <c r="J30" s="2"/>
      <c r="K30" s="2"/>
      <c r="L30" s="2"/>
      <c r="M30" s="2"/>
      <c r="N30" s="2"/>
      <c r="O30" s="2"/>
      <c r="P30" s="2"/>
      <c r="Q30" s="2"/>
      <c r="R30" s="2"/>
      <c r="S30" s="2"/>
      <c r="T30" s="2"/>
      <c r="U30" s="2"/>
      <c r="V30" s="2"/>
      <c r="W30" s="2"/>
      <c r="X30" s="2"/>
    </row>
    <row r="31" spans="1:24" x14ac:dyDescent="0.2">
      <c r="A31" s="170" t="s">
        <v>283</v>
      </c>
      <c r="B31" s="171">
        <f>SUM(B28:B30)</f>
        <v>-755</v>
      </c>
      <c r="C31" s="171">
        <f>SUM(C28:C30)</f>
        <v>-788</v>
      </c>
      <c r="D31" s="171">
        <f>SUM(D28:D30)</f>
        <v>-829</v>
      </c>
      <c r="E31" s="171">
        <f>SUM(E28:E30)</f>
        <v>-1066</v>
      </c>
      <c r="F31" s="171">
        <f>SUM(F28:F30)</f>
        <v>-1149</v>
      </c>
      <c r="G31" s="2"/>
      <c r="H31" s="2"/>
      <c r="I31" s="2"/>
      <c r="J31" s="2"/>
      <c r="K31" s="2"/>
      <c r="L31" s="2"/>
      <c r="M31" s="2"/>
      <c r="N31" s="2"/>
      <c r="O31" s="2"/>
      <c r="P31" s="2"/>
      <c r="Q31" s="2"/>
      <c r="R31" s="2"/>
      <c r="S31" s="2"/>
      <c r="T31" s="2"/>
      <c r="U31" s="2"/>
      <c r="V31" s="2"/>
      <c r="W31" s="2"/>
      <c r="X31" s="2"/>
    </row>
    <row r="32" spans="1:24" ht="15" customHeight="1" x14ac:dyDescent="0.2">
      <c r="A32" s="40"/>
      <c r="B32" s="40"/>
      <c r="C32" s="40"/>
      <c r="D32" s="40"/>
      <c r="E32" s="40"/>
      <c r="F32" s="40"/>
      <c r="G32" s="2"/>
      <c r="H32" s="2"/>
      <c r="I32" s="2"/>
      <c r="J32" s="2"/>
      <c r="K32" s="2"/>
      <c r="L32" s="2"/>
      <c r="M32" s="2"/>
      <c r="N32" s="2"/>
      <c r="O32" s="2"/>
      <c r="P32" s="2"/>
      <c r="Q32" s="2"/>
      <c r="R32" s="2"/>
      <c r="S32" s="2"/>
      <c r="T32" s="2"/>
      <c r="U32" s="2"/>
      <c r="V32" s="2"/>
      <c r="W32" s="2"/>
      <c r="X32" s="2"/>
    </row>
    <row r="33" spans="1:24" ht="15" customHeight="1" x14ac:dyDescent="0.2">
      <c r="A33" s="40"/>
      <c r="B33" s="40"/>
      <c r="C33" s="40"/>
      <c r="D33" s="40"/>
      <c r="E33" s="40"/>
      <c r="F33" s="40"/>
      <c r="G33" s="2"/>
      <c r="H33" s="2"/>
      <c r="I33" s="2"/>
      <c r="J33" s="2"/>
      <c r="K33" s="2"/>
      <c r="L33" s="2"/>
      <c r="M33" s="2"/>
      <c r="N33" s="2"/>
      <c r="O33" s="2"/>
      <c r="P33" s="2"/>
      <c r="Q33" s="2"/>
      <c r="R33" s="2"/>
      <c r="S33" s="2"/>
      <c r="T33" s="2"/>
      <c r="U33" s="2"/>
      <c r="V33" s="2"/>
      <c r="W33" s="2"/>
      <c r="X33" s="2"/>
    </row>
    <row r="34" spans="1:24" ht="15" customHeight="1" x14ac:dyDescent="0.2">
      <c r="A34" s="2"/>
      <c r="B34" s="2"/>
      <c r="C34" s="2"/>
      <c r="D34" s="2"/>
      <c r="E34" s="2"/>
      <c r="F34" s="2"/>
      <c r="G34" s="2"/>
      <c r="H34" s="2"/>
      <c r="I34" s="2"/>
      <c r="J34" s="2"/>
      <c r="K34" s="2"/>
      <c r="L34" s="2"/>
      <c r="M34" s="2"/>
      <c r="N34" s="2"/>
      <c r="O34" s="2"/>
      <c r="P34" s="2"/>
      <c r="Q34" s="2"/>
      <c r="R34" s="2"/>
      <c r="S34" s="2"/>
      <c r="T34" s="2"/>
      <c r="U34" s="2"/>
      <c r="V34" s="2"/>
      <c r="W34" s="2"/>
      <c r="X34" s="2"/>
    </row>
    <row r="35" spans="1:24" ht="15" customHeight="1" x14ac:dyDescent="0.2">
      <c r="A35" s="2"/>
      <c r="B35" s="2"/>
      <c r="C35" s="2"/>
      <c r="D35" s="2"/>
      <c r="E35" s="2"/>
      <c r="F35" s="2"/>
      <c r="G35" s="2"/>
      <c r="H35" s="2"/>
      <c r="I35" s="2"/>
      <c r="J35" s="2"/>
      <c r="K35" s="2"/>
      <c r="L35" s="2"/>
      <c r="M35" s="2"/>
      <c r="N35" s="2"/>
      <c r="O35" s="2"/>
      <c r="P35" s="2"/>
      <c r="Q35" s="2"/>
      <c r="R35" s="2"/>
      <c r="S35" s="2"/>
      <c r="T35" s="2"/>
      <c r="U35" s="2"/>
      <c r="V35" s="2"/>
      <c r="W35" s="2"/>
      <c r="X35" s="2"/>
    </row>
    <row r="36" spans="1:24" ht="15" customHeight="1" x14ac:dyDescent="0.2">
      <c r="A36" s="2"/>
      <c r="B36" s="2"/>
      <c r="C36" s="2"/>
      <c r="D36" s="2"/>
      <c r="E36" s="2"/>
      <c r="F36" s="2"/>
      <c r="G36" s="2"/>
      <c r="H36" s="2"/>
      <c r="I36" s="2"/>
      <c r="J36" s="2"/>
      <c r="K36" s="2"/>
      <c r="L36" s="2"/>
      <c r="M36" s="2"/>
      <c r="N36" s="2"/>
      <c r="O36" s="2"/>
      <c r="P36" s="2"/>
      <c r="Q36" s="2"/>
      <c r="R36" s="2"/>
      <c r="S36" s="2"/>
      <c r="T36" s="2"/>
      <c r="U36" s="2"/>
      <c r="V36" s="2"/>
      <c r="W36" s="2"/>
      <c r="X36" s="2"/>
    </row>
    <row r="37" spans="1:24" ht="15" customHeight="1" x14ac:dyDescent="0.2">
      <c r="A37" s="2"/>
      <c r="B37" s="2"/>
      <c r="C37" s="2"/>
      <c r="D37" s="2"/>
      <c r="E37" s="2"/>
      <c r="F37" s="2"/>
      <c r="G37" s="2"/>
      <c r="H37" s="2"/>
      <c r="I37" s="2"/>
      <c r="J37" s="2"/>
      <c r="K37" s="2"/>
      <c r="L37" s="2"/>
      <c r="M37" s="2"/>
      <c r="N37" s="2"/>
      <c r="O37" s="2"/>
      <c r="P37" s="2"/>
      <c r="Q37" s="2"/>
      <c r="R37" s="2"/>
      <c r="S37" s="2"/>
      <c r="T37" s="2"/>
      <c r="U37" s="2"/>
      <c r="V37" s="2"/>
      <c r="W37" s="2"/>
      <c r="X37" s="2"/>
    </row>
    <row r="38" spans="1:24" ht="15" customHeight="1" x14ac:dyDescent="0.2">
      <c r="A38" s="2"/>
      <c r="B38" s="2"/>
      <c r="C38" s="2"/>
      <c r="D38" s="2"/>
      <c r="E38" s="2"/>
      <c r="F38" s="2"/>
      <c r="G38" s="2"/>
      <c r="H38" s="2"/>
      <c r="I38" s="2"/>
      <c r="J38" s="2"/>
      <c r="K38" s="2"/>
      <c r="L38" s="2"/>
      <c r="M38" s="2"/>
      <c r="N38" s="2"/>
      <c r="O38" s="2"/>
      <c r="P38" s="2"/>
      <c r="Q38" s="2"/>
      <c r="R38" s="2"/>
      <c r="S38" s="2"/>
      <c r="T38" s="2"/>
      <c r="U38" s="2"/>
      <c r="V38" s="2"/>
      <c r="W38" s="2"/>
      <c r="X38" s="2"/>
    </row>
    <row r="39" spans="1:24" ht="15" customHeight="1" x14ac:dyDescent="0.2">
      <c r="A39" s="2"/>
      <c r="B39" s="2"/>
      <c r="C39" s="2"/>
      <c r="D39" s="2"/>
      <c r="E39" s="2"/>
      <c r="F39" s="2"/>
      <c r="G39" s="2"/>
      <c r="H39" s="2"/>
      <c r="I39" s="2"/>
      <c r="J39" s="2"/>
      <c r="K39" s="2"/>
      <c r="L39" s="2"/>
      <c r="M39" s="2"/>
      <c r="N39" s="2"/>
      <c r="O39" s="2"/>
      <c r="P39" s="2"/>
      <c r="Q39" s="2"/>
      <c r="R39" s="2"/>
      <c r="S39" s="2"/>
      <c r="T39" s="2"/>
      <c r="U39" s="2"/>
      <c r="V39" s="2"/>
      <c r="W39" s="2"/>
      <c r="X39" s="2"/>
    </row>
    <row r="40" spans="1:24" ht="15" customHeight="1" x14ac:dyDescent="0.2">
      <c r="A40" s="2"/>
      <c r="B40" s="2"/>
      <c r="C40" s="2"/>
      <c r="D40" s="2"/>
      <c r="E40" s="2"/>
      <c r="F40" s="2"/>
      <c r="G40" s="2"/>
      <c r="H40" s="2"/>
      <c r="I40" s="2"/>
      <c r="J40" s="2"/>
      <c r="K40" s="2"/>
      <c r="L40" s="2"/>
      <c r="M40" s="2"/>
      <c r="N40" s="2"/>
      <c r="O40" s="2"/>
      <c r="P40" s="2"/>
      <c r="Q40" s="2"/>
      <c r="R40" s="2"/>
      <c r="S40" s="2"/>
      <c r="T40" s="2"/>
      <c r="U40" s="2"/>
      <c r="V40" s="2"/>
      <c r="W40" s="2"/>
      <c r="X40" s="2"/>
    </row>
    <row r="41" spans="1:24" ht="15" customHeight="1" x14ac:dyDescent="0.2">
      <c r="A41" s="2"/>
      <c r="B41" s="2"/>
      <c r="C41" s="2"/>
      <c r="D41" s="2"/>
      <c r="E41" s="2"/>
      <c r="F41" s="2"/>
      <c r="G41" s="2"/>
      <c r="H41" s="2"/>
      <c r="I41" s="2"/>
      <c r="J41" s="2"/>
      <c r="K41" s="2"/>
      <c r="L41" s="2"/>
      <c r="M41" s="2"/>
      <c r="N41" s="2"/>
      <c r="O41" s="2"/>
      <c r="P41" s="2"/>
      <c r="Q41" s="2"/>
      <c r="R41" s="2"/>
      <c r="S41" s="2"/>
      <c r="T41" s="2"/>
      <c r="U41" s="2"/>
      <c r="V41" s="2"/>
      <c r="W41" s="2"/>
      <c r="X41" s="2"/>
    </row>
    <row r="42" spans="1:24" ht="15" customHeight="1" x14ac:dyDescent="0.2">
      <c r="A42" s="2"/>
      <c r="B42" s="2"/>
      <c r="C42" s="2"/>
      <c r="D42" s="2"/>
      <c r="E42" s="2"/>
      <c r="F42" s="2"/>
      <c r="G42" s="2"/>
      <c r="H42" s="2"/>
      <c r="I42" s="2"/>
      <c r="J42" s="2"/>
      <c r="K42" s="2"/>
      <c r="L42" s="2"/>
      <c r="M42" s="2"/>
      <c r="N42" s="2"/>
      <c r="O42" s="2"/>
      <c r="P42" s="2"/>
      <c r="Q42" s="2"/>
      <c r="R42" s="2"/>
      <c r="S42" s="2"/>
      <c r="T42" s="2"/>
      <c r="U42" s="2"/>
      <c r="V42" s="2"/>
      <c r="W42" s="2"/>
      <c r="X42" s="2"/>
    </row>
    <row r="43" spans="1:24" ht="15" customHeight="1" x14ac:dyDescent="0.2">
      <c r="A43" s="2"/>
      <c r="B43" s="2"/>
      <c r="C43" s="2"/>
      <c r="D43" s="2"/>
      <c r="E43" s="2"/>
      <c r="F43" s="2"/>
      <c r="G43" s="2"/>
      <c r="H43" s="2"/>
      <c r="I43" s="2"/>
      <c r="J43" s="2"/>
      <c r="K43" s="2"/>
      <c r="L43" s="2"/>
      <c r="M43" s="2"/>
      <c r="N43" s="2"/>
      <c r="O43" s="2"/>
      <c r="P43" s="2"/>
      <c r="Q43" s="2"/>
      <c r="R43" s="2"/>
      <c r="S43" s="2"/>
      <c r="T43" s="2"/>
      <c r="U43" s="2"/>
      <c r="V43" s="2"/>
      <c r="W43" s="2"/>
      <c r="X43" s="2"/>
    </row>
    <row r="44" spans="1:24" ht="15" customHeight="1" x14ac:dyDescent="0.2">
      <c r="A44" s="2"/>
      <c r="B44" s="2"/>
      <c r="C44" s="2"/>
      <c r="D44" s="2"/>
      <c r="E44" s="2"/>
      <c r="F44" s="2"/>
      <c r="G44" s="2"/>
      <c r="H44" s="2"/>
      <c r="I44" s="2"/>
      <c r="J44" s="2"/>
      <c r="K44" s="2"/>
      <c r="L44" s="2"/>
      <c r="M44" s="2"/>
      <c r="N44" s="2"/>
      <c r="O44" s="2"/>
      <c r="P44" s="2"/>
      <c r="Q44" s="2"/>
      <c r="R44" s="2"/>
      <c r="S44" s="2"/>
      <c r="T44" s="2"/>
      <c r="U44" s="2"/>
      <c r="V44" s="2"/>
      <c r="W44" s="2"/>
      <c r="X44" s="2"/>
    </row>
    <row r="45" spans="1:24" ht="15" customHeight="1" x14ac:dyDescent="0.2">
      <c r="A45" s="2"/>
      <c r="B45" s="2"/>
      <c r="C45" s="2"/>
      <c r="D45" s="2"/>
      <c r="E45" s="2"/>
      <c r="F45" s="2"/>
      <c r="G45" s="2"/>
      <c r="H45" s="2"/>
      <c r="I45" s="2"/>
      <c r="J45" s="2"/>
      <c r="K45" s="2"/>
      <c r="L45" s="2"/>
      <c r="M45" s="2"/>
      <c r="N45" s="2"/>
      <c r="O45" s="2"/>
      <c r="P45" s="2"/>
      <c r="Q45" s="2"/>
      <c r="R45" s="2"/>
      <c r="S45" s="2"/>
      <c r="T45" s="2"/>
      <c r="U45" s="2"/>
      <c r="V45" s="2"/>
      <c r="W45" s="2"/>
      <c r="X45" s="2"/>
    </row>
    <row r="46" spans="1:24" ht="15" customHeight="1" x14ac:dyDescent="0.2">
      <c r="A46" s="2"/>
      <c r="B46" s="2"/>
      <c r="C46" s="2"/>
      <c r="D46" s="2"/>
      <c r="E46" s="2"/>
      <c r="F46" s="2"/>
      <c r="G46" s="2"/>
      <c r="H46" s="2"/>
      <c r="I46" s="2"/>
      <c r="J46" s="2"/>
      <c r="K46" s="2"/>
      <c r="L46" s="2"/>
      <c r="M46" s="2"/>
      <c r="N46" s="2"/>
      <c r="O46" s="2"/>
      <c r="P46" s="2"/>
      <c r="Q46" s="2"/>
      <c r="R46" s="2"/>
      <c r="S46" s="2"/>
      <c r="T46" s="2"/>
      <c r="U46" s="2"/>
      <c r="V46" s="2"/>
      <c r="W46" s="2"/>
      <c r="X46" s="2"/>
    </row>
    <row r="47" spans="1:24" ht="15" customHeight="1" x14ac:dyDescent="0.2">
      <c r="A47" s="2"/>
      <c r="B47" s="2"/>
      <c r="C47" s="2"/>
      <c r="D47" s="2"/>
      <c r="E47" s="2"/>
      <c r="F47" s="2"/>
      <c r="G47" s="2"/>
      <c r="H47" s="2"/>
      <c r="I47" s="2"/>
      <c r="J47" s="2"/>
      <c r="K47" s="2"/>
      <c r="L47" s="2"/>
      <c r="M47" s="2"/>
      <c r="N47" s="2"/>
      <c r="O47" s="2"/>
      <c r="P47" s="2"/>
      <c r="Q47" s="2"/>
      <c r="R47" s="2"/>
      <c r="S47" s="2"/>
      <c r="T47" s="2"/>
      <c r="U47" s="2"/>
      <c r="V47" s="2"/>
      <c r="W47" s="2"/>
      <c r="X47" s="2"/>
    </row>
    <row r="48" spans="1:24" ht="15" customHeight="1" x14ac:dyDescent="0.2">
      <c r="A48" s="2"/>
      <c r="B48" s="2"/>
      <c r="C48" s="2"/>
      <c r="D48" s="2"/>
      <c r="E48" s="2"/>
      <c r="F48" s="2"/>
      <c r="G48" s="2"/>
      <c r="H48" s="2"/>
      <c r="I48" s="2"/>
      <c r="J48" s="2"/>
      <c r="K48" s="2"/>
      <c r="L48" s="2"/>
      <c r="M48" s="2"/>
      <c r="N48" s="2"/>
      <c r="O48" s="2"/>
      <c r="P48" s="2"/>
      <c r="Q48" s="2"/>
      <c r="R48" s="2"/>
      <c r="S48" s="2"/>
      <c r="T48" s="2"/>
      <c r="U48" s="2"/>
      <c r="V48" s="2"/>
      <c r="W48" s="2"/>
      <c r="X48" s="2"/>
    </row>
    <row r="49" spans="1:24" ht="15" customHeight="1" x14ac:dyDescent="0.2">
      <c r="A49" s="2"/>
      <c r="B49" s="2"/>
      <c r="C49" s="2"/>
      <c r="D49" s="2"/>
      <c r="E49" s="2"/>
      <c r="F49" s="2"/>
      <c r="G49" s="2"/>
      <c r="H49" s="2"/>
      <c r="I49" s="2"/>
      <c r="J49" s="2"/>
      <c r="K49" s="2"/>
      <c r="L49" s="2"/>
      <c r="M49" s="2"/>
      <c r="N49" s="2"/>
      <c r="O49" s="2"/>
      <c r="P49" s="2"/>
      <c r="Q49" s="2"/>
      <c r="R49" s="2"/>
      <c r="S49" s="2"/>
      <c r="T49" s="2"/>
      <c r="U49" s="2"/>
      <c r="V49" s="2"/>
      <c r="W49" s="2"/>
      <c r="X49" s="2"/>
    </row>
    <row r="50" spans="1:24" ht="15" customHeight="1" x14ac:dyDescent="0.2">
      <c r="A50" s="2"/>
      <c r="B50" s="2"/>
      <c r="C50" s="2"/>
      <c r="D50" s="2"/>
      <c r="E50" s="2"/>
      <c r="F50" s="2"/>
      <c r="G50" s="2"/>
      <c r="H50" s="2"/>
      <c r="I50" s="2"/>
      <c r="J50" s="2"/>
      <c r="K50" s="2"/>
      <c r="L50" s="2"/>
      <c r="M50" s="2"/>
      <c r="N50" s="2"/>
      <c r="O50" s="2"/>
      <c r="P50" s="2"/>
      <c r="Q50" s="2"/>
      <c r="R50" s="2"/>
      <c r="S50" s="2"/>
      <c r="T50" s="2"/>
      <c r="U50" s="2"/>
      <c r="V50" s="2"/>
      <c r="W50" s="2"/>
      <c r="X50" s="2"/>
    </row>
    <row r="51" spans="1:24" ht="15" customHeight="1" x14ac:dyDescent="0.2">
      <c r="A51" s="2"/>
      <c r="B51" s="2"/>
      <c r="C51" s="2"/>
      <c r="D51" s="2"/>
      <c r="E51" s="2"/>
      <c r="F51" s="2"/>
      <c r="G51" s="2"/>
      <c r="H51" s="2"/>
      <c r="I51" s="2"/>
      <c r="J51" s="2"/>
      <c r="K51" s="2"/>
      <c r="L51" s="2"/>
      <c r="M51" s="2"/>
      <c r="N51" s="2"/>
      <c r="O51" s="2"/>
      <c r="P51" s="2"/>
      <c r="Q51" s="2"/>
      <c r="R51" s="2"/>
      <c r="S51" s="2"/>
      <c r="T51" s="2"/>
      <c r="U51" s="2"/>
      <c r="V51" s="2"/>
      <c r="W51" s="2"/>
      <c r="X51" s="2"/>
    </row>
    <row r="52" spans="1:24" ht="15" customHeight="1" x14ac:dyDescent="0.2">
      <c r="A52" s="2"/>
      <c r="B52" s="2"/>
      <c r="C52" s="2"/>
      <c r="D52" s="2"/>
      <c r="E52" s="2"/>
      <c r="F52" s="2"/>
      <c r="G52" s="2"/>
      <c r="H52" s="2"/>
      <c r="I52" s="2"/>
      <c r="J52" s="2"/>
      <c r="K52" s="2"/>
      <c r="L52" s="2"/>
      <c r="M52" s="2"/>
      <c r="N52" s="2"/>
      <c r="O52" s="2"/>
      <c r="P52" s="2"/>
      <c r="Q52" s="2"/>
      <c r="R52" s="2"/>
      <c r="S52" s="2"/>
      <c r="T52" s="2"/>
      <c r="U52" s="2"/>
      <c r="V52" s="2"/>
      <c r="W52" s="2"/>
      <c r="X52" s="2"/>
    </row>
    <row r="53" spans="1:24" ht="15" customHeight="1" x14ac:dyDescent="0.2">
      <c r="A53" s="2"/>
      <c r="B53" s="2"/>
      <c r="C53" s="2"/>
      <c r="D53" s="2"/>
      <c r="E53" s="2"/>
      <c r="F53" s="2"/>
      <c r="G53" s="2"/>
      <c r="H53" s="2"/>
      <c r="I53" s="2"/>
      <c r="J53" s="2"/>
      <c r="K53" s="2"/>
      <c r="L53" s="2"/>
      <c r="M53" s="2"/>
      <c r="N53" s="2"/>
      <c r="O53" s="2"/>
      <c r="P53" s="2"/>
      <c r="Q53" s="2"/>
      <c r="R53" s="2"/>
      <c r="S53" s="2"/>
      <c r="T53" s="2"/>
      <c r="U53" s="2"/>
      <c r="V53" s="2"/>
      <c r="W53" s="2"/>
      <c r="X53" s="2"/>
    </row>
    <row r="54" spans="1:24" ht="15" customHeight="1" x14ac:dyDescent="0.2">
      <c r="A54" s="2"/>
      <c r="B54" s="2"/>
      <c r="C54" s="2"/>
      <c r="D54" s="2"/>
      <c r="E54" s="2"/>
      <c r="F54" s="2"/>
      <c r="G54" s="2"/>
      <c r="H54" s="2"/>
      <c r="I54" s="2"/>
      <c r="J54" s="2"/>
      <c r="K54" s="2"/>
      <c r="L54" s="2"/>
      <c r="M54" s="2"/>
      <c r="N54" s="2"/>
      <c r="O54" s="2"/>
      <c r="P54" s="2"/>
      <c r="Q54" s="2"/>
      <c r="R54" s="2"/>
      <c r="S54" s="2"/>
      <c r="T54" s="2"/>
      <c r="U54" s="2"/>
      <c r="V54" s="2"/>
      <c r="W54" s="2"/>
      <c r="X54" s="2"/>
    </row>
    <row r="55" spans="1:24" ht="15" customHeight="1" x14ac:dyDescent="0.2">
      <c r="A55" s="2"/>
      <c r="B55" s="2"/>
      <c r="C55" s="2"/>
      <c r="D55" s="2"/>
      <c r="E55" s="2"/>
      <c r="F55" s="2"/>
      <c r="G55" s="2"/>
      <c r="H55" s="2"/>
      <c r="I55" s="2"/>
      <c r="J55" s="2"/>
      <c r="K55" s="2"/>
      <c r="L55" s="2"/>
      <c r="M55" s="2"/>
      <c r="N55" s="2"/>
      <c r="O55" s="2"/>
      <c r="P55" s="2"/>
      <c r="Q55" s="2"/>
      <c r="R55" s="2"/>
      <c r="S55" s="2"/>
      <c r="T55" s="2"/>
      <c r="U55" s="2"/>
      <c r="V55" s="2"/>
      <c r="W55" s="2"/>
      <c r="X55" s="2"/>
    </row>
    <row r="56" spans="1:24" ht="15" customHeight="1" x14ac:dyDescent="0.2">
      <c r="A56" s="2"/>
      <c r="B56" s="2"/>
      <c r="C56" s="2"/>
      <c r="D56" s="2"/>
      <c r="E56" s="2"/>
      <c r="F56" s="2"/>
      <c r="G56" s="2"/>
      <c r="H56" s="2"/>
      <c r="I56" s="2"/>
      <c r="J56" s="2"/>
      <c r="K56" s="2"/>
      <c r="L56" s="2"/>
      <c r="M56" s="2"/>
      <c r="N56" s="2"/>
      <c r="O56" s="2"/>
      <c r="P56" s="2"/>
      <c r="Q56" s="2"/>
      <c r="R56" s="2"/>
      <c r="S56" s="2"/>
      <c r="T56" s="2"/>
      <c r="U56" s="2"/>
      <c r="V56" s="2"/>
      <c r="W56" s="2"/>
      <c r="X56" s="2"/>
    </row>
    <row r="57" spans="1:24" ht="15" customHeight="1" x14ac:dyDescent="0.2">
      <c r="A57" s="2"/>
      <c r="B57" s="2"/>
      <c r="C57" s="2"/>
      <c r="D57" s="2"/>
      <c r="E57" s="2"/>
      <c r="F57" s="2"/>
      <c r="G57" s="2"/>
      <c r="H57" s="2"/>
      <c r="I57" s="2"/>
      <c r="J57" s="2"/>
      <c r="K57" s="2"/>
      <c r="L57" s="2"/>
      <c r="M57" s="2"/>
      <c r="N57" s="2"/>
      <c r="O57" s="2"/>
      <c r="P57" s="2"/>
      <c r="Q57" s="2"/>
      <c r="R57" s="2"/>
      <c r="S57" s="2"/>
      <c r="T57" s="2"/>
      <c r="U57" s="2"/>
      <c r="V57" s="2"/>
      <c r="W57" s="2"/>
      <c r="X57" s="2"/>
    </row>
    <row r="58" spans="1:24" ht="15" customHeight="1" x14ac:dyDescent="0.2">
      <c r="A58" s="2"/>
      <c r="B58" s="2"/>
      <c r="C58" s="2"/>
      <c r="D58" s="2"/>
      <c r="E58" s="2"/>
      <c r="F58" s="2"/>
      <c r="G58" s="2"/>
      <c r="H58" s="2"/>
      <c r="I58" s="2"/>
      <c r="J58" s="2"/>
      <c r="K58" s="2"/>
      <c r="L58" s="2"/>
      <c r="M58" s="2"/>
      <c r="N58" s="2"/>
      <c r="O58" s="2"/>
      <c r="P58" s="2"/>
      <c r="Q58" s="2"/>
      <c r="R58" s="2"/>
      <c r="S58" s="2"/>
      <c r="T58" s="2"/>
      <c r="U58" s="2"/>
      <c r="V58" s="2"/>
      <c r="W58" s="2"/>
      <c r="X58" s="2"/>
    </row>
    <row r="59" spans="1:24" ht="15" customHeight="1" x14ac:dyDescent="0.2">
      <c r="A59" s="2"/>
      <c r="B59" s="2"/>
      <c r="C59" s="2"/>
      <c r="D59" s="2"/>
      <c r="E59" s="2"/>
      <c r="F59" s="2"/>
      <c r="G59" s="2"/>
      <c r="H59" s="2"/>
      <c r="I59" s="2"/>
      <c r="J59" s="2"/>
      <c r="K59" s="2"/>
      <c r="L59" s="2"/>
      <c r="M59" s="2"/>
      <c r="N59" s="2"/>
      <c r="O59" s="2"/>
      <c r="P59" s="2"/>
      <c r="Q59" s="2"/>
      <c r="R59" s="2"/>
      <c r="S59" s="2"/>
      <c r="T59" s="2"/>
      <c r="U59" s="2"/>
      <c r="V59" s="2"/>
      <c r="W59" s="2"/>
      <c r="X59" s="2"/>
    </row>
    <row r="60" spans="1:24" ht="15" customHeight="1" x14ac:dyDescent="0.2">
      <c r="A60" s="2"/>
      <c r="B60" s="2"/>
      <c r="C60" s="2"/>
      <c r="D60" s="2"/>
      <c r="E60" s="2"/>
      <c r="F60" s="2"/>
      <c r="G60" s="2"/>
      <c r="H60" s="2"/>
      <c r="I60" s="2"/>
      <c r="J60" s="2"/>
      <c r="K60" s="2"/>
      <c r="L60" s="2"/>
      <c r="M60" s="2"/>
      <c r="N60" s="2"/>
      <c r="O60" s="2"/>
      <c r="P60" s="2"/>
      <c r="Q60" s="2"/>
      <c r="R60" s="2"/>
      <c r="S60" s="2"/>
      <c r="T60" s="2"/>
      <c r="U60" s="2"/>
      <c r="V60" s="2"/>
      <c r="W60" s="2"/>
      <c r="X60" s="2"/>
    </row>
    <row r="61" spans="1:24" ht="15" customHeight="1" x14ac:dyDescent="0.2">
      <c r="A61" s="2"/>
      <c r="B61" s="2"/>
      <c r="C61" s="2"/>
      <c r="D61" s="2"/>
      <c r="E61" s="2"/>
      <c r="F61" s="2"/>
      <c r="G61" s="2"/>
      <c r="H61" s="2"/>
      <c r="I61" s="2"/>
      <c r="J61" s="2"/>
      <c r="K61" s="2"/>
      <c r="L61" s="2"/>
      <c r="M61" s="2"/>
      <c r="N61" s="2"/>
      <c r="O61" s="2"/>
      <c r="P61" s="2"/>
      <c r="Q61" s="2"/>
      <c r="R61" s="2"/>
      <c r="S61" s="2"/>
      <c r="T61" s="2"/>
      <c r="U61" s="2"/>
      <c r="V61" s="2"/>
      <c r="W61" s="2"/>
      <c r="X61" s="2"/>
    </row>
    <row r="62" spans="1:24" ht="15" customHeight="1" x14ac:dyDescent="0.2">
      <c r="A62" s="2"/>
      <c r="B62" s="2"/>
      <c r="C62" s="2"/>
      <c r="D62" s="2"/>
      <c r="E62" s="2"/>
      <c r="F62" s="2"/>
      <c r="G62" s="2"/>
      <c r="H62" s="2"/>
      <c r="I62" s="2"/>
      <c r="J62" s="2"/>
      <c r="K62" s="2"/>
      <c r="L62" s="2"/>
      <c r="M62" s="2"/>
      <c r="N62" s="2"/>
      <c r="O62" s="2"/>
      <c r="P62" s="2"/>
      <c r="Q62" s="2"/>
      <c r="R62" s="2"/>
      <c r="S62" s="2"/>
      <c r="T62" s="2"/>
      <c r="U62" s="2"/>
      <c r="V62" s="2"/>
      <c r="W62" s="2"/>
      <c r="X62" s="2"/>
    </row>
    <row r="63" spans="1:24" ht="15" customHeight="1" x14ac:dyDescent="0.2">
      <c r="A63" s="2"/>
      <c r="B63" s="2"/>
      <c r="C63" s="2"/>
      <c r="D63" s="2"/>
      <c r="E63" s="2"/>
      <c r="F63" s="2"/>
      <c r="G63" s="2"/>
      <c r="H63" s="2"/>
      <c r="I63" s="2"/>
      <c r="J63" s="2"/>
      <c r="K63" s="2"/>
      <c r="L63" s="2"/>
      <c r="M63" s="2"/>
      <c r="N63" s="2"/>
      <c r="O63" s="2"/>
      <c r="P63" s="2"/>
      <c r="Q63" s="2"/>
      <c r="R63" s="2"/>
      <c r="S63" s="2"/>
      <c r="T63" s="2"/>
      <c r="U63" s="2"/>
      <c r="V63" s="2"/>
      <c r="W63" s="2"/>
      <c r="X63" s="2"/>
    </row>
    <row r="64" spans="1:24" ht="15" customHeight="1" x14ac:dyDescent="0.2">
      <c r="A64" s="2"/>
      <c r="B64" s="2"/>
      <c r="C64" s="2"/>
      <c r="D64" s="2"/>
      <c r="E64" s="2"/>
      <c r="F64" s="2"/>
      <c r="G64" s="2"/>
      <c r="H64" s="2"/>
      <c r="I64" s="2"/>
      <c r="J64" s="2"/>
      <c r="K64" s="2"/>
      <c r="L64" s="2"/>
      <c r="M64" s="2"/>
      <c r="N64" s="2"/>
      <c r="O64" s="2"/>
      <c r="P64" s="2"/>
      <c r="Q64" s="2"/>
      <c r="R64" s="2"/>
      <c r="S64" s="2"/>
      <c r="T64" s="2"/>
      <c r="U64" s="2"/>
      <c r="V64" s="2"/>
      <c r="W64" s="2"/>
      <c r="X64" s="2"/>
    </row>
    <row r="65" spans="1:24" ht="15" customHeight="1" x14ac:dyDescent="0.2">
      <c r="A65" s="2"/>
      <c r="B65" s="2"/>
      <c r="C65" s="2"/>
      <c r="D65" s="2"/>
      <c r="E65" s="2"/>
      <c r="F65" s="2"/>
      <c r="G65" s="2"/>
      <c r="H65" s="2"/>
      <c r="I65" s="2"/>
      <c r="J65" s="2"/>
      <c r="K65" s="2"/>
      <c r="L65" s="2"/>
      <c r="M65" s="2"/>
      <c r="N65" s="2"/>
      <c r="O65" s="2"/>
      <c r="P65" s="2"/>
      <c r="Q65" s="2"/>
      <c r="R65" s="2"/>
      <c r="S65" s="2"/>
      <c r="T65" s="2"/>
      <c r="U65" s="2"/>
      <c r="V65" s="2"/>
      <c r="W65" s="2"/>
      <c r="X65" s="2"/>
    </row>
    <row r="66" spans="1:24" ht="15" customHeight="1" x14ac:dyDescent="0.2">
      <c r="A66" s="2"/>
      <c r="B66" s="2"/>
      <c r="C66" s="2"/>
      <c r="D66" s="2"/>
      <c r="E66" s="2"/>
      <c r="F66" s="2"/>
      <c r="G66" s="2"/>
      <c r="H66" s="2"/>
      <c r="I66" s="2"/>
      <c r="J66" s="2"/>
      <c r="K66" s="2"/>
      <c r="L66" s="2"/>
      <c r="M66" s="2"/>
      <c r="N66" s="2"/>
      <c r="O66" s="2"/>
      <c r="P66" s="2"/>
      <c r="Q66" s="2"/>
      <c r="R66" s="2"/>
      <c r="S66" s="2"/>
      <c r="T66" s="2"/>
      <c r="U66" s="2"/>
      <c r="V66" s="2"/>
      <c r="W66" s="2"/>
      <c r="X66" s="2"/>
    </row>
    <row r="67" spans="1:24" ht="15" customHeight="1" x14ac:dyDescent="0.2">
      <c r="A67" s="2"/>
      <c r="B67" s="2"/>
      <c r="C67" s="2"/>
      <c r="D67" s="2"/>
      <c r="E67" s="2"/>
      <c r="F67" s="2"/>
      <c r="G67" s="2"/>
      <c r="H67" s="2"/>
      <c r="I67" s="2"/>
      <c r="J67" s="2"/>
      <c r="K67" s="2"/>
      <c r="L67" s="2"/>
      <c r="M67" s="2"/>
      <c r="N67" s="2"/>
      <c r="O67" s="2"/>
      <c r="P67" s="2"/>
      <c r="Q67" s="2"/>
      <c r="R67" s="2"/>
      <c r="S67" s="2"/>
      <c r="T67" s="2"/>
      <c r="U67" s="2"/>
      <c r="V67" s="2"/>
      <c r="W67" s="2"/>
      <c r="X67" s="2"/>
    </row>
    <row r="68" spans="1:24" ht="15" customHeight="1" x14ac:dyDescent="0.2">
      <c r="A68" s="2"/>
      <c r="B68" s="2"/>
      <c r="C68" s="2"/>
      <c r="D68" s="2"/>
      <c r="E68" s="2"/>
      <c r="F68" s="2"/>
      <c r="G68" s="2"/>
      <c r="H68" s="2"/>
      <c r="I68" s="2"/>
      <c r="J68" s="2"/>
      <c r="K68" s="2"/>
      <c r="L68" s="2"/>
      <c r="M68" s="2"/>
      <c r="N68" s="2"/>
      <c r="O68" s="2"/>
      <c r="P68" s="2"/>
      <c r="Q68" s="2"/>
      <c r="R68" s="2"/>
      <c r="S68" s="2"/>
      <c r="T68" s="2"/>
      <c r="U68" s="2"/>
      <c r="V68" s="2"/>
      <c r="W68" s="2"/>
      <c r="X68" s="2"/>
    </row>
    <row r="69" spans="1:24" ht="15" customHeight="1" x14ac:dyDescent="0.2">
      <c r="A69" s="2"/>
      <c r="B69" s="2"/>
      <c r="C69" s="2"/>
      <c r="D69" s="2"/>
      <c r="E69" s="2"/>
      <c r="F69" s="2"/>
      <c r="G69" s="2"/>
      <c r="H69" s="2"/>
      <c r="I69" s="2"/>
      <c r="J69" s="2"/>
      <c r="K69" s="2"/>
      <c r="L69" s="2"/>
      <c r="M69" s="2"/>
      <c r="N69" s="2"/>
      <c r="O69" s="2"/>
      <c r="P69" s="2"/>
      <c r="Q69" s="2"/>
      <c r="R69" s="2"/>
      <c r="S69" s="2"/>
      <c r="T69" s="2"/>
      <c r="U69" s="2"/>
      <c r="V69" s="2"/>
      <c r="W69" s="2"/>
      <c r="X69" s="2"/>
    </row>
    <row r="70" spans="1:24" ht="15" customHeight="1" x14ac:dyDescent="0.2">
      <c r="A70" s="2"/>
      <c r="B70" s="2"/>
      <c r="C70" s="2"/>
      <c r="D70" s="2"/>
      <c r="E70" s="2"/>
      <c r="F70" s="2"/>
      <c r="G70" s="2"/>
      <c r="H70" s="2"/>
      <c r="I70" s="2"/>
      <c r="J70" s="2"/>
      <c r="K70" s="2"/>
      <c r="L70" s="2"/>
      <c r="M70" s="2"/>
      <c r="N70" s="2"/>
      <c r="O70" s="2"/>
      <c r="P70" s="2"/>
      <c r="Q70" s="2"/>
      <c r="R70" s="2"/>
      <c r="S70" s="2"/>
      <c r="T70" s="2"/>
      <c r="U70" s="2"/>
      <c r="V70" s="2"/>
      <c r="W70" s="2"/>
      <c r="X70" s="2"/>
    </row>
    <row r="71" spans="1:24" ht="15" customHeight="1" x14ac:dyDescent="0.2">
      <c r="A71" s="2"/>
      <c r="B71" s="2"/>
      <c r="C71" s="2"/>
      <c r="D71" s="2"/>
      <c r="E71" s="2"/>
      <c r="F71" s="2"/>
      <c r="G71" s="2"/>
      <c r="H71" s="2"/>
      <c r="I71" s="2"/>
      <c r="J71" s="2"/>
      <c r="K71" s="2"/>
      <c r="L71" s="2"/>
      <c r="M71" s="2"/>
      <c r="N71" s="2"/>
      <c r="O71" s="2"/>
      <c r="P71" s="2"/>
      <c r="Q71" s="2"/>
      <c r="R71" s="2"/>
      <c r="S71" s="2"/>
      <c r="T71" s="2"/>
      <c r="U71" s="2"/>
      <c r="V71" s="2"/>
      <c r="W71" s="2"/>
      <c r="X71" s="2"/>
    </row>
    <row r="72" spans="1:24" ht="15" customHeight="1" x14ac:dyDescent="0.2">
      <c r="A72" s="2"/>
      <c r="B72" s="2"/>
      <c r="C72" s="2"/>
      <c r="D72" s="2"/>
      <c r="E72" s="2"/>
      <c r="F72" s="2"/>
      <c r="G72" s="2"/>
      <c r="H72" s="2"/>
      <c r="I72" s="2"/>
      <c r="J72" s="2"/>
      <c r="K72" s="2"/>
      <c r="L72" s="2"/>
      <c r="M72" s="2"/>
      <c r="N72" s="2"/>
      <c r="O72" s="2"/>
      <c r="P72" s="2"/>
      <c r="Q72" s="2"/>
      <c r="R72" s="2"/>
      <c r="S72" s="2"/>
      <c r="T72" s="2"/>
      <c r="U72" s="2"/>
      <c r="V72" s="2"/>
      <c r="W72" s="2"/>
      <c r="X72" s="2"/>
    </row>
    <row r="73" spans="1:24" ht="15" customHeight="1" x14ac:dyDescent="0.2">
      <c r="A73" s="2"/>
      <c r="B73" s="2"/>
      <c r="C73" s="2"/>
      <c r="D73" s="2"/>
      <c r="E73" s="2"/>
      <c r="F73" s="2"/>
      <c r="G73" s="2"/>
      <c r="H73" s="2"/>
      <c r="I73" s="2"/>
      <c r="J73" s="2"/>
      <c r="K73" s="2"/>
      <c r="L73" s="2"/>
      <c r="M73" s="2"/>
      <c r="N73" s="2"/>
      <c r="O73" s="2"/>
      <c r="P73" s="2"/>
      <c r="Q73" s="2"/>
      <c r="R73" s="2"/>
      <c r="S73" s="2"/>
      <c r="T73" s="2"/>
      <c r="U73" s="2"/>
      <c r="V73" s="2"/>
      <c r="W73" s="2"/>
      <c r="X73" s="2"/>
    </row>
    <row r="74" spans="1:24" ht="15" customHeight="1" x14ac:dyDescent="0.2">
      <c r="A74" s="2"/>
      <c r="B74" s="2"/>
      <c r="C74" s="2"/>
      <c r="D74" s="2"/>
      <c r="E74" s="2"/>
      <c r="F74" s="2"/>
      <c r="G74" s="2"/>
      <c r="H74" s="2"/>
      <c r="I74" s="2"/>
      <c r="J74" s="2"/>
      <c r="K74" s="2"/>
      <c r="L74" s="2"/>
      <c r="M74" s="2"/>
      <c r="N74" s="2"/>
      <c r="O74" s="2"/>
      <c r="P74" s="2"/>
      <c r="Q74" s="2"/>
      <c r="R74" s="2"/>
      <c r="S74" s="2"/>
      <c r="T74" s="2"/>
      <c r="U74" s="2"/>
      <c r="V74" s="2"/>
      <c r="W74" s="2"/>
      <c r="X74" s="2"/>
    </row>
    <row r="75" spans="1:24" ht="15" customHeight="1" x14ac:dyDescent="0.2">
      <c r="A75" s="2"/>
      <c r="B75" s="2"/>
      <c r="C75" s="2"/>
      <c r="D75" s="2"/>
      <c r="E75" s="2"/>
      <c r="F75" s="2"/>
      <c r="G75" s="2"/>
      <c r="H75" s="2"/>
      <c r="I75" s="2"/>
      <c r="J75" s="2"/>
      <c r="K75" s="2"/>
      <c r="L75" s="2"/>
      <c r="M75" s="2"/>
      <c r="N75" s="2"/>
      <c r="O75" s="2"/>
      <c r="P75" s="2"/>
      <c r="Q75" s="2"/>
      <c r="R75" s="2"/>
      <c r="S75" s="2"/>
      <c r="T75" s="2"/>
      <c r="U75" s="2"/>
      <c r="V75" s="2"/>
      <c r="W75" s="2"/>
      <c r="X75" s="2"/>
    </row>
    <row r="76" spans="1:24" ht="15" customHeight="1" x14ac:dyDescent="0.2">
      <c r="A76" s="2"/>
      <c r="B76" s="2"/>
      <c r="C76" s="2"/>
      <c r="D76" s="2"/>
      <c r="E76" s="2"/>
      <c r="F76" s="2"/>
      <c r="G76" s="2"/>
      <c r="H76" s="2"/>
      <c r="I76" s="2"/>
      <c r="J76" s="2"/>
      <c r="K76" s="2"/>
      <c r="L76" s="2"/>
      <c r="M76" s="2"/>
      <c r="N76" s="2"/>
      <c r="O76" s="2"/>
      <c r="P76" s="2"/>
      <c r="Q76" s="2"/>
      <c r="R76" s="2"/>
      <c r="S76" s="2"/>
      <c r="T76" s="2"/>
      <c r="U76" s="2"/>
      <c r="V76" s="2"/>
      <c r="W76" s="2"/>
      <c r="X76" s="2"/>
    </row>
    <row r="77" spans="1:24" ht="15" customHeight="1" x14ac:dyDescent="0.2">
      <c r="A77" s="2"/>
      <c r="B77" s="2"/>
      <c r="C77" s="2"/>
      <c r="D77" s="2"/>
      <c r="E77" s="2"/>
      <c r="F77" s="2"/>
      <c r="G77" s="2"/>
      <c r="H77" s="2"/>
      <c r="I77" s="2"/>
      <c r="J77" s="2"/>
      <c r="K77" s="2"/>
      <c r="L77" s="2"/>
      <c r="M77" s="2"/>
      <c r="N77" s="2"/>
      <c r="O77" s="2"/>
      <c r="P77" s="2"/>
      <c r="Q77" s="2"/>
      <c r="R77" s="2"/>
      <c r="S77" s="2"/>
      <c r="T77" s="2"/>
      <c r="U77" s="2"/>
      <c r="V77" s="2"/>
      <c r="W77" s="2"/>
      <c r="X77" s="2"/>
    </row>
    <row r="78" spans="1:24" ht="15" customHeight="1" x14ac:dyDescent="0.2">
      <c r="A78" s="2"/>
      <c r="B78" s="2"/>
      <c r="C78" s="2"/>
      <c r="D78" s="2"/>
      <c r="E78" s="2"/>
      <c r="F78" s="2"/>
      <c r="G78" s="2"/>
      <c r="H78" s="2"/>
      <c r="I78" s="2"/>
      <c r="J78" s="2"/>
      <c r="K78" s="2"/>
      <c r="L78" s="2"/>
      <c r="M78" s="2"/>
      <c r="N78" s="2"/>
      <c r="O78" s="2"/>
      <c r="P78" s="2"/>
      <c r="Q78" s="2"/>
      <c r="R78" s="2"/>
      <c r="S78" s="2"/>
      <c r="T78" s="2"/>
      <c r="U78" s="2"/>
      <c r="V78" s="2"/>
      <c r="W78" s="2"/>
      <c r="X78" s="2"/>
    </row>
    <row r="79" spans="1:24" ht="15" customHeight="1" x14ac:dyDescent="0.2">
      <c r="A79" s="2"/>
      <c r="B79" s="2"/>
      <c r="C79" s="2"/>
      <c r="D79" s="2"/>
      <c r="E79" s="2"/>
      <c r="F79" s="2"/>
      <c r="G79" s="2"/>
      <c r="H79" s="2"/>
      <c r="I79" s="2"/>
      <c r="J79" s="2"/>
      <c r="K79" s="2"/>
      <c r="L79" s="2"/>
      <c r="M79" s="2"/>
      <c r="N79" s="2"/>
      <c r="O79" s="2"/>
      <c r="P79" s="2"/>
      <c r="Q79" s="2"/>
      <c r="R79" s="2"/>
      <c r="S79" s="2"/>
      <c r="T79" s="2"/>
      <c r="U79" s="2"/>
      <c r="V79" s="2"/>
      <c r="W79" s="2"/>
      <c r="X79" s="2"/>
    </row>
    <row r="80" spans="1:24" ht="15" customHeight="1" x14ac:dyDescent="0.2">
      <c r="A80" s="2"/>
      <c r="B80" s="2"/>
      <c r="C80" s="2"/>
      <c r="D80" s="2"/>
      <c r="E80" s="2"/>
      <c r="F80" s="2"/>
      <c r="G80" s="2"/>
      <c r="H80" s="2"/>
      <c r="I80" s="2"/>
      <c r="J80" s="2"/>
      <c r="K80" s="2"/>
      <c r="L80" s="2"/>
      <c r="M80" s="2"/>
      <c r="N80" s="2"/>
      <c r="O80" s="2"/>
      <c r="P80" s="2"/>
      <c r="Q80" s="2"/>
      <c r="R80" s="2"/>
      <c r="S80" s="2"/>
      <c r="T80" s="2"/>
      <c r="U80" s="2"/>
      <c r="V80" s="2"/>
      <c r="W80" s="2"/>
      <c r="X80" s="2"/>
    </row>
    <row r="81" spans="1:24" ht="15" customHeight="1" x14ac:dyDescent="0.2">
      <c r="A81" s="2"/>
      <c r="B81" s="2"/>
      <c r="C81" s="2"/>
      <c r="D81" s="2"/>
      <c r="E81" s="2"/>
      <c r="F81" s="2"/>
      <c r="G81" s="2"/>
      <c r="H81" s="2"/>
      <c r="I81" s="2"/>
      <c r="J81" s="2"/>
      <c r="K81" s="2"/>
      <c r="L81" s="2"/>
      <c r="M81" s="2"/>
      <c r="N81" s="2"/>
      <c r="O81" s="2"/>
      <c r="P81" s="2"/>
      <c r="Q81" s="2"/>
      <c r="R81" s="2"/>
      <c r="S81" s="2"/>
      <c r="T81" s="2"/>
      <c r="U81" s="2"/>
      <c r="V81" s="2"/>
      <c r="W81" s="2"/>
      <c r="X81" s="2"/>
    </row>
    <row r="82" spans="1:24" ht="15" customHeight="1" x14ac:dyDescent="0.2">
      <c r="A82" s="2"/>
      <c r="B82" s="2"/>
      <c r="C82" s="2"/>
      <c r="D82" s="2"/>
      <c r="E82" s="2"/>
      <c r="F82" s="2"/>
      <c r="G82" s="2"/>
      <c r="H82" s="2"/>
      <c r="I82" s="2"/>
      <c r="J82" s="2"/>
      <c r="K82" s="2"/>
      <c r="L82" s="2"/>
      <c r="M82" s="2"/>
      <c r="N82" s="2"/>
      <c r="O82" s="2"/>
      <c r="P82" s="2"/>
      <c r="Q82" s="2"/>
      <c r="R82" s="2"/>
      <c r="S82" s="2"/>
      <c r="T82" s="2"/>
      <c r="U82" s="2"/>
      <c r="V82" s="2"/>
      <c r="W82" s="2"/>
      <c r="X82" s="2"/>
    </row>
    <row r="83" spans="1:24" ht="15" customHeight="1" x14ac:dyDescent="0.2">
      <c r="A83" s="2"/>
      <c r="B83" s="2"/>
      <c r="C83" s="2"/>
      <c r="D83" s="2"/>
      <c r="E83" s="2"/>
      <c r="F83" s="2"/>
      <c r="G83" s="2"/>
      <c r="H83" s="2"/>
      <c r="I83" s="2"/>
      <c r="J83" s="2"/>
      <c r="K83" s="2"/>
      <c r="L83" s="2"/>
      <c r="M83" s="2"/>
      <c r="N83" s="2"/>
      <c r="O83" s="2"/>
      <c r="P83" s="2"/>
      <c r="Q83" s="2"/>
      <c r="R83" s="2"/>
      <c r="S83" s="2"/>
      <c r="T83" s="2"/>
      <c r="U83" s="2"/>
      <c r="V83" s="2"/>
      <c r="W83" s="2"/>
      <c r="X83" s="2"/>
    </row>
    <row r="84" spans="1:24" ht="15" customHeight="1" x14ac:dyDescent="0.2">
      <c r="A84" s="2"/>
      <c r="B84" s="2"/>
      <c r="C84" s="2"/>
      <c r="D84" s="2"/>
      <c r="E84" s="2"/>
      <c r="F84" s="2"/>
      <c r="G84" s="2"/>
      <c r="H84" s="2"/>
      <c r="I84" s="2"/>
      <c r="J84" s="2"/>
      <c r="K84" s="2"/>
      <c r="L84" s="2"/>
      <c r="M84" s="2"/>
      <c r="N84" s="2"/>
      <c r="O84" s="2"/>
      <c r="P84" s="2"/>
      <c r="Q84" s="2"/>
      <c r="R84" s="2"/>
      <c r="S84" s="2"/>
      <c r="T84" s="2"/>
      <c r="U84" s="2"/>
      <c r="V84" s="2"/>
      <c r="W84" s="2"/>
      <c r="X84" s="2"/>
    </row>
    <row r="85" spans="1:24" ht="15" customHeight="1" x14ac:dyDescent="0.2">
      <c r="A85" s="2"/>
      <c r="B85" s="2"/>
      <c r="C85" s="2"/>
      <c r="D85" s="2"/>
      <c r="E85" s="2"/>
      <c r="F85" s="2"/>
      <c r="G85" s="2"/>
      <c r="H85" s="2"/>
      <c r="I85" s="2"/>
      <c r="J85" s="2"/>
      <c r="K85" s="2"/>
      <c r="L85" s="2"/>
      <c r="M85" s="2"/>
      <c r="N85" s="2"/>
      <c r="O85" s="2"/>
      <c r="P85" s="2"/>
      <c r="Q85" s="2"/>
      <c r="R85" s="2"/>
      <c r="S85" s="2"/>
      <c r="T85" s="2"/>
      <c r="U85" s="2"/>
      <c r="V85" s="2"/>
      <c r="W85" s="2"/>
      <c r="X85" s="2"/>
    </row>
    <row r="86" spans="1:24" ht="15" customHeight="1" x14ac:dyDescent="0.2">
      <c r="A86" s="2"/>
      <c r="B86" s="2"/>
      <c r="C86" s="2"/>
      <c r="D86" s="2"/>
      <c r="E86" s="2"/>
      <c r="F86" s="2"/>
      <c r="G86" s="2"/>
      <c r="H86" s="2"/>
      <c r="I86" s="2"/>
      <c r="J86" s="2"/>
      <c r="K86" s="2"/>
      <c r="L86" s="2"/>
      <c r="M86" s="2"/>
      <c r="N86" s="2"/>
      <c r="O86" s="2"/>
      <c r="P86" s="2"/>
      <c r="Q86" s="2"/>
      <c r="R86" s="2"/>
      <c r="S86" s="2"/>
      <c r="T86" s="2"/>
      <c r="U86" s="2"/>
      <c r="V86" s="2"/>
      <c r="W86" s="2"/>
      <c r="X86" s="2"/>
    </row>
    <row r="87" spans="1:24" ht="15" customHeight="1" x14ac:dyDescent="0.2">
      <c r="A87" s="2"/>
      <c r="B87" s="2"/>
      <c r="C87" s="2"/>
      <c r="D87" s="2"/>
      <c r="E87" s="2"/>
      <c r="F87" s="2"/>
      <c r="G87" s="2"/>
      <c r="H87" s="2"/>
      <c r="I87" s="2"/>
      <c r="J87" s="2"/>
      <c r="K87" s="2"/>
      <c r="L87" s="2"/>
      <c r="M87" s="2"/>
      <c r="N87" s="2"/>
      <c r="O87" s="2"/>
      <c r="P87" s="2"/>
      <c r="Q87" s="2"/>
      <c r="R87" s="2"/>
      <c r="S87" s="2"/>
      <c r="T87" s="2"/>
      <c r="U87" s="2"/>
      <c r="V87" s="2"/>
      <c r="W87" s="2"/>
      <c r="X87" s="2"/>
    </row>
    <row r="88" spans="1:24" ht="15" customHeight="1" x14ac:dyDescent="0.2">
      <c r="A88" s="2"/>
      <c r="B88" s="2"/>
      <c r="C88" s="2"/>
      <c r="D88" s="2"/>
      <c r="E88" s="2"/>
      <c r="F88" s="2"/>
      <c r="G88" s="2"/>
      <c r="H88" s="2"/>
      <c r="I88" s="2"/>
      <c r="J88" s="2"/>
      <c r="K88" s="2"/>
      <c r="L88" s="2"/>
      <c r="M88" s="2"/>
      <c r="N88" s="2"/>
      <c r="O88" s="2"/>
      <c r="P88" s="2"/>
      <c r="Q88" s="2"/>
      <c r="R88" s="2"/>
      <c r="S88" s="2"/>
      <c r="T88" s="2"/>
      <c r="U88" s="2"/>
      <c r="V88" s="2"/>
      <c r="W88" s="2"/>
      <c r="X88" s="2"/>
    </row>
    <row r="89" spans="1:24" ht="15" customHeight="1" x14ac:dyDescent="0.2">
      <c r="A89" s="2"/>
      <c r="B89" s="2"/>
      <c r="C89" s="2"/>
      <c r="D89" s="2"/>
      <c r="E89" s="2"/>
      <c r="F89" s="2"/>
      <c r="G89" s="2"/>
      <c r="H89" s="2"/>
      <c r="I89" s="2"/>
      <c r="J89" s="2"/>
      <c r="K89" s="2"/>
      <c r="L89" s="2"/>
      <c r="M89" s="2"/>
      <c r="N89" s="2"/>
      <c r="O89" s="2"/>
      <c r="P89" s="2"/>
      <c r="Q89" s="2"/>
      <c r="R89" s="2"/>
      <c r="S89" s="2"/>
      <c r="T89" s="2"/>
      <c r="U89" s="2"/>
      <c r="V89" s="2"/>
      <c r="W89" s="2"/>
      <c r="X89" s="2"/>
    </row>
    <row r="90" spans="1:24" ht="15" customHeight="1" x14ac:dyDescent="0.2">
      <c r="A90" s="2"/>
      <c r="B90" s="2"/>
      <c r="C90" s="2"/>
      <c r="D90" s="2"/>
      <c r="E90" s="2"/>
      <c r="F90" s="2"/>
      <c r="G90" s="2"/>
      <c r="H90" s="2"/>
      <c r="I90" s="2"/>
      <c r="J90" s="2"/>
      <c r="K90" s="2"/>
      <c r="L90" s="2"/>
      <c r="M90" s="2"/>
      <c r="N90" s="2"/>
      <c r="O90" s="2"/>
      <c r="P90" s="2"/>
      <c r="Q90" s="2"/>
      <c r="R90" s="2"/>
      <c r="S90" s="2"/>
      <c r="T90" s="2"/>
      <c r="U90" s="2"/>
      <c r="V90" s="2"/>
      <c r="W90" s="2"/>
      <c r="X90" s="2"/>
    </row>
    <row r="91" spans="1:24" ht="15" customHeight="1" x14ac:dyDescent="0.2">
      <c r="A91" s="2"/>
      <c r="B91" s="2"/>
      <c r="C91" s="2"/>
      <c r="D91" s="2"/>
      <c r="E91" s="2"/>
      <c r="F91" s="2"/>
      <c r="G91" s="2"/>
      <c r="H91" s="2"/>
      <c r="I91" s="2"/>
      <c r="J91" s="2"/>
      <c r="K91" s="2"/>
      <c r="L91" s="2"/>
      <c r="M91" s="2"/>
      <c r="N91" s="2"/>
      <c r="O91" s="2"/>
      <c r="P91" s="2"/>
      <c r="Q91" s="2"/>
      <c r="R91" s="2"/>
      <c r="S91" s="2"/>
      <c r="T91" s="2"/>
      <c r="U91" s="2"/>
      <c r="V91" s="2"/>
      <c r="W91" s="2"/>
      <c r="X91" s="2"/>
    </row>
    <row r="92" spans="1:24" ht="15" customHeight="1" x14ac:dyDescent="0.2">
      <c r="A92" s="2"/>
      <c r="B92" s="2"/>
      <c r="C92" s="2"/>
      <c r="D92" s="2"/>
      <c r="E92" s="2"/>
      <c r="F92" s="2"/>
      <c r="G92" s="2"/>
      <c r="H92" s="2"/>
      <c r="I92" s="2"/>
      <c r="J92" s="2"/>
      <c r="K92" s="2"/>
      <c r="L92" s="2"/>
      <c r="M92" s="2"/>
      <c r="N92" s="2"/>
      <c r="O92" s="2"/>
      <c r="P92" s="2"/>
      <c r="Q92" s="2"/>
      <c r="R92" s="2"/>
      <c r="S92" s="2"/>
      <c r="T92" s="2"/>
      <c r="U92" s="2"/>
      <c r="V92" s="2"/>
      <c r="W92" s="2"/>
      <c r="X92" s="2"/>
    </row>
    <row r="93" spans="1:24" ht="15" customHeight="1" x14ac:dyDescent="0.2">
      <c r="A93" s="2"/>
      <c r="B93" s="2"/>
      <c r="C93" s="2"/>
      <c r="D93" s="2"/>
      <c r="E93" s="2"/>
      <c r="F93" s="2"/>
      <c r="G93" s="2"/>
      <c r="H93" s="2"/>
      <c r="I93" s="2"/>
      <c r="J93" s="2"/>
      <c r="K93" s="2"/>
      <c r="L93" s="2"/>
      <c r="M93" s="2"/>
      <c r="N93" s="2"/>
      <c r="O93" s="2"/>
      <c r="P93" s="2"/>
      <c r="Q93" s="2"/>
      <c r="R93" s="2"/>
      <c r="S93" s="2"/>
      <c r="T93" s="2"/>
      <c r="U93" s="2"/>
      <c r="V93" s="2"/>
      <c r="W93" s="2"/>
      <c r="X93" s="2"/>
    </row>
    <row r="94" spans="1:24" ht="15" customHeight="1" x14ac:dyDescent="0.2">
      <c r="A94" s="2"/>
      <c r="B94" s="2"/>
      <c r="C94" s="2"/>
      <c r="D94" s="2"/>
      <c r="E94" s="2"/>
      <c r="F94" s="2"/>
      <c r="G94" s="2"/>
      <c r="H94" s="2"/>
      <c r="I94" s="2"/>
      <c r="J94" s="2"/>
      <c r="K94" s="2"/>
      <c r="L94" s="2"/>
      <c r="M94" s="2"/>
      <c r="N94" s="2"/>
      <c r="O94" s="2"/>
      <c r="P94" s="2"/>
      <c r="Q94" s="2"/>
      <c r="R94" s="2"/>
      <c r="S94" s="2"/>
      <c r="T94" s="2"/>
      <c r="U94" s="2"/>
      <c r="V94" s="2"/>
      <c r="W94" s="2"/>
      <c r="X94" s="2"/>
    </row>
    <row r="95" spans="1:24" ht="15" customHeight="1" x14ac:dyDescent="0.2">
      <c r="A95" s="2"/>
      <c r="B95" s="2"/>
      <c r="C95" s="2"/>
      <c r="D95" s="2"/>
      <c r="E95" s="2"/>
      <c r="F95" s="2"/>
      <c r="G95" s="2"/>
      <c r="H95" s="2"/>
      <c r="I95" s="2"/>
      <c r="J95" s="2"/>
      <c r="K95" s="2"/>
      <c r="L95" s="2"/>
      <c r="M95" s="2"/>
      <c r="N95" s="2"/>
      <c r="O95" s="2"/>
      <c r="P95" s="2"/>
      <c r="Q95" s="2"/>
      <c r="R95" s="2"/>
      <c r="S95" s="2"/>
      <c r="T95" s="2"/>
      <c r="U95" s="2"/>
      <c r="V95" s="2"/>
      <c r="W95" s="2"/>
      <c r="X95" s="2"/>
    </row>
    <row r="96" spans="1:24" ht="15" customHeight="1" x14ac:dyDescent="0.2">
      <c r="A96" s="2"/>
      <c r="B96" s="2"/>
      <c r="C96" s="2"/>
      <c r="D96" s="2"/>
      <c r="E96" s="2"/>
      <c r="F96" s="2"/>
      <c r="G96" s="2"/>
      <c r="H96" s="2"/>
      <c r="I96" s="2"/>
      <c r="J96" s="2"/>
      <c r="K96" s="2"/>
      <c r="L96" s="2"/>
      <c r="M96" s="2"/>
      <c r="N96" s="2"/>
      <c r="O96" s="2"/>
      <c r="P96" s="2"/>
      <c r="Q96" s="2"/>
      <c r="R96" s="2"/>
      <c r="S96" s="2"/>
      <c r="T96" s="2"/>
      <c r="U96" s="2"/>
      <c r="V96" s="2"/>
      <c r="W96" s="2"/>
      <c r="X96" s="2"/>
    </row>
    <row r="97" spans="1:24" ht="15" customHeight="1" x14ac:dyDescent="0.2">
      <c r="A97" s="2"/>
      <c r="B97" s="2"/>
      <c r="C97" s="2"/>
      <c r="D97" s="2"/>
      <c r="E97" s="2"/>
      <c r="F97" s="2"/>
      <c r="G97" s="2"/>
      <c r="H97" s="2"/>
      <c r="I97" s="2"/>
      <c r="J97" s="2"/>
      <c r="K97" s="2"/>
      <c r="L97" s="2"/>
      <c r="M97" s="2"/>
      <c r="N97" s="2"/>
      <c r="O97" s="2"/>
      <c r="P97" s="2"/>
      <c r="Q97" s="2"/>
      <c r="R97" s="2"/>
      <c r="S97" s="2"/>
      <c r="T97" s="2"/>
      <c r="U97" s="2"/>
      <c r="V97" s="2"/>
      <c r="W97" s="2"/>
      <c r="X97" s="2"/>
    </row>
    <row r="98" spans="1:24" ht="15" customHeight="1" x14ac:dyDescent="0.2">
      <c r="A98" s="2"/>
      <c r="B98" s="2"/>
      <c r="C98" s="2"/>
      <c r="D98" s="2"/>
      <c r="E98" s="2"/>
      <c r="F98" s="2"/>
      <c r="G98" s="2"/>
      <c r="H98" s="2"/>
      <c r="I98" s="2"/>
      <c r="J98" s="2"/>
      <c r="K98" s="2"/>
      <c r="L98" s="2"/>
      <c r="M98" s="2"/>
      <c r="N98" s="2"/>
      <c r="O98" s="2"/>
      <c r="P98" s="2"/>
      <c r="Q98" s="2"/>
      <c r="R98" s="2"/>
      <c r="S98" s="2"/>
      <c r="T98" s="2"/>
      <c r="U98" s="2"/>
      <c r="V98" s="2"/>
      <c r="W98" s="2"/>
      <c r="X98" s="2"/>
    </row>
    <row r="99" spans="1:24" ht="15" customHeight="1" x14ac:dyDescent="0.2">
      <c r="A99" s="2"/>
      <c r="B99" s="2"/>
      <c r="C99" s="2"/>
      <c r="D99" s="2"/>
      <c r="E99" s="2"/>
      <c r="F99" s="2"/>
      <c r="G99" s="2"/>
      <c r="H99" s="2"/>
      <c r="I99" s="2"/>
      <c r="J99" s="2"/>
      <c r="K99" s="2"/>
      <c r="L99" s="2"/>
      <c r="M99" s="2"/>
      <c r="N99" s="2"/>
      <c r="O99" s="2"/>
      <c r="P99" s="2"/>
      <c r="Q99" s="2"/>
      <c r="R99" s="2"/>
      <c r="S99" s="2"/>
      <c r="T99" s="2"/>
      <c r="U99" s="2"/>
      <c r="V99" s="2"/>
      <c r="W99" s="2"/>
      <c r="X99" s="2"/>
    </row>
    <row r="100" spans="1:24" ht="15"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row>
    <row r="101" spans="1:24" ht="15" customHeight="1"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row>
    <row r="102" spans="1:24" ht="15" customHeight="1" x14ac:dyDescent="0.2">
      <c r="A102" s="2"/>
      <c r="B102" s="2"/>
      <c r="C102" s="2"/>
      <c r="D102" s="2"/>
      <c r="E102" s="2"/>
      <c r="F102" s="2"/>
      <c r="G102" s="2"/>
      <c r="H102" s="2"/>
      <c r="I102" s="2"/>
      <c r="J102" s="2"/>
      <c r="K102" s="2"/>
      <c r="L102" s="2"/>
      <c r="M102" s="2"/>
      <c r="N102" s="2"/>
      <c r="O102" s="2"/>
      <c r="P102" s="2"/>
      <c r="Q102" s="2"/>
      <c r="R102" s="2"/>
      <c r="S102" s="2"/>
      <c r="T102" s="2"/>
      <c r="U102" s="2"/>
      <c r="V102" s="2"/>
      <c r="W102" s="2"/>
      <c r="X102" s="2"/>
    </row>
    <row r="103" spans="1:24" ht="15" customHeight="1" x14ac:dyDescent="0.2">
      <c r="A103" s="2"/>
      <c r="B103" s="2"/>
      <c r="C103" s="2"/>
      <c r="D103" s="2"/>
      <c r="E103" s="2"/>
      <c r="F103" s="2"/>
      <c r="G103" s="2"/>
      <c r="H103" s="2"/>
      <c r="I103" s="2"/>
      <c r="J103" s="2"/>
      <c r="K103" s="2"/>
      <c r="L103" s="2"/>
      <c r="M103" s="2"/>
      <c r="N103" s="2"/>
      <c r="O103" s="2"/>
      <c r="P103" s="2"/>
      <c r="Q103" s="2"/>
      <c r="R103" s="2"/>
      <c r="S103" s="2"/>
      <c r="T103" s="2"/>
      <c r="U103" s="2"/>
      <c r="V103" s="2"/>
      <c r="W103" s="2"/>
      <c r="X103" s="2"/>
    </row>
    <row r="104" spans="1:24" ht="15" customHeight="1" x14ac:dyDescent="0.2">
      <c r="A104" s="2"/>
      <c r="B104" s="2"/>
      <c r="C104" s="2"/>
      <c r="D104" s="2"/>
      <c r="E104" s="2"/>
      <c r="F104" s="2"/>
      <c r="G104" s="2"/>
      <c r="H104" s="2"/>
      <c r="I104" s="2"/>
      <c r="J104" s="2"/>
      <c r="K104" s="2"/>
      <c r="L104" s="2"/>
      <c r="M104" s="2"/>
      <c r="N104" s="2"/>
      <c r="O104" s="2"/>
      <c r="P104" s="2"/>
      <c r="Q104" s="2"/>
      <c r="R104" s="2"/>
      <c r="S104" s="2"/>
      <c r="T104" s="2"/>
      <c r="U104" s="2"/>
      <c r="V104" s="2"/>
      <c r="W104" s="2"/>
      <c r="X104" s="2"/>
    </row>
    <row r="105" spans="1:24" ht="15" customHeight="1" x14ac:dyDescent="0.2">
      <c r="A105" s="2"/>
      <c r="B105" s="2"/>
      <c r="C105" s="2"/>
      <c r="D105" s="2"/>
      <c r="E105" s="2"/>
      <c r="F105" s="2"/>
      <c r="G105" s="2"/>
      <c r="H105" s="2"/>
      <c r="I105" s="2"/>
      <c r="J105" s="2"/>
      <c r="K105" s="2"/>
      <c r="L105" s="2"/>
      <c r="M105" s="2"/>
      <c r="N105" s="2"/>
      <c r="O105" s="2"/>
      <c r="P105" s="2"/>
      <c r="Q105" s="2"/>
      <c r="R105" s="2"/>
      <c r="S105" s="2"/>
      <c r="T105" s="2"/>
      <c r="U105" s="2"/>
      <c r="V105" s="2"/>
      <c r="W105" s="2"/>
      <c r="X105" s="2"/>
    </row>
  </sheetData>
  <mergeCells count="6">
    <mergeCell ref="A1:F1"/>
    <mergeCell ref="A2:F2"/>
    <mergeCell ref="A3:F3"/>
    <mergeCell ref="A4:F4"/>
    <mergeCell ref="B6:C6"/>
    <mergeCell ref="D6:F6"/>
  </mergeCells>
  <pageMargins left="0.7" right="0.7" top="0.75" bottom="0.75" header="0.3" footer="0.3"/>
  <pageSetup scale="79"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L90"/>
  <sheetViews>
    <sheetView zoomScaleNormal="100" workbookViewId="0">
      <selection sqref="A1:G1"/>
    </sheetView>
  </sheetViews>
  <sheetFormatPr defaultColWidth="21.5" defaultRowHeight="12.75" x14ac:dyDescent="0.2"/>
  <cols>
    <col min="1" max="1" width="69.6640625" customWidth="1"/>
    <col min="2" max="3" width="18.5" customWidth="1"/>
    <col min="4" max="4" width="0.83203125" customWidth="1"/>
    <col min="5" max="7" width="14.83203125" customWidth="1"/>
    <col min="8" max="8" width="16.33203125" customWidth="1"/>
  </cols>
  <sheetData>
    <row r="1" spans="1:12" ht="15" customHeight="1" x14ac:dyDescent="0.3">
      <c r="A1" s="55" t="s">
        <v>284</v>
      </c>
      <c r="B1" s="62"/>
      <c r="C1" s="56"/>
      <c r="D1" s="62"/>
      <c r="E1" s="62"/>
      <c r="F1" s="62"/>
      <c r="G1" s="56"/>
      <c r="H1" s="2"/>
      <c r="I1" s="42"/>
      <c r="J1" s="42"/>
      <c r="K1" s="42"/>
      <c r="L1" s="42"/>
    </row>
    <row r="2" spans="1:12" ht="15" customHeight="1" x14ac:dyDescent="0.3">
      <c r="A2" s="57" t="s">
        <v>285</v>
      </c>
      <c r="B2" s="63"/>
      <c r="C2" s="56"/>
      <c r="D2" s="63"/>
      <c r="E2" s="63"/>
      <c r="F2" s="63"/>
      <c r="G2" s="56"/>
      <c r="H2" s="2"/>
      <c r="I2" s="42"/>
      <c r="J2" s="42"/>
      <c r="K2" s="42"/>
      <c r="L2" s="42"/>
    </row>
    <row r="3" spans="1:12" ht="15" customHeight="1" x14ac:dyDescent="0.3">
      <c r="A3" s="57" t="s">
        <v>2</v>
      </c>
      <c r="B3" s="63"/>
      <c r="C3" s="56"/>
      <c r="D3" s="63"/>
      <c r="E3" s="63"/>
      <c r="F3" s="63"/>
      <c r="G3" s="56"/>
      <c r="H3" s="2"/>
      <c r="I3" s="42"/>
      <c r="J3" s="42"/>
      <c r="K3" s="42"/>
      <c r="L3" s="42"/>
    </row>
    <row r="4" spans="1:12" ht="15" customHeight="1" x14ac:dyDescent="0.3">
      <c r="A4" s="58" t="s">
        <v>286</v>
      </c>
      <c r="B4" s="64"/>
      <c r="C4" s="56"/>
      <c r="D4" s="64"/>
      <c r="E4" s="64"/>
      <c r="F4" s="64"/>
      <c r="G4" s="56"/>
      <c r="H4" s="2"/>
      <c r="I4" s="42"/>
      <c r="J4" s="42"/>
      <c r="K4" s="42"/>
      <c r="L4" s="42"/>
    </row>
    <row r="5" spans="1:12" ht="15" customHeight="1" x14ac:dyDescent="0.3">
      <c r="A5" s="42"/>
      <c r="B5" s="42"/>
      <c r="C5" s="42"/>
      <c r="D5" s="42"/>
      <c r="E5" s="42"/>
      <c r="F5" s="42"/>
      <c r="G5" s="42"/>
      <c r="H5" s="2"/>
      <c r="I5" s="42"/>
      <c r="J5" s="42"/>
      <c r="K5" s="42"/>
      <c r="L5" s="42"/>
    </row>
    <row r="6" spans="1:12" ht="21.95" customHeight="1" x14ac:dyDescent="0.3">
      <c r="A6" s="173"/>
      <c r="B6" s="103" t="s">
        <v>34</v>
      </c>
      <c r="C6" s="104"/>
      <c r="D6" s="1"/>
      <c r="E6" s="103" t="s">
        <v>287</v>
      </c>
      <c r="F6" s="104"/>
      <c r="G6" s="104"/>
      <c r="H6" s="2"/>
      <c r="I6" s="42"/>
      <c r="J6" s="42"/>
      <c r="K6" s="42"/>
      <c r="L6" s="42"/>
    </row>
    <row r="7" spans="1:12" ht="21.75" customHeight="1" x14ac:dyDescent="0.3">
      <c r="A7" s="174"/>
      <c r="B7" s="105" t="s">
        <v>34</v>
      </c>
      <c r="C7" s="105" t="s">
        <v>288</v>
      </c>
      <c r="D7" s="1"/>
      <c r="E7" s="105" t="s">
        <v>289</v>
      </c>
      <c r="F7" s="105" t="s">
        <v>290</v>
      </c>
      <c r="G7" s="105" t="s">
        <v>291</v>
      </c>
      <c r="H7" s="2"/>
      <c r="I7" s="42"/>
      <c r="J7" s="42"/>
      <c r="K7" s="42"/>
      <c r="L7" s="42"/>
    </row>
    <row r="8" spans="1:12" ht="15" customHeight="1" x14ac:dyDescent="0.3">
      <c r="A8" s="81" t="s">
        <v>157</v>
      </c>
      <c r="B8" s="82">
        <v>5717</v>
      </c>
      <c r="C8" s="112">
        <v>5762</v>
      </c>
      <c r="D8" s="13"/>
      <c r="E8" s="112">
        <v>5816</v>
      </c>
      <c r="F8" s="112">
        <v>5847</v>
      </c>
      <c r="G8" s="112">
        <v>5855</v>
      </c>
      <c r="H8" s="13"/>
      <c r="I8" s="42"/>
      <c r="J8" s="42"/>
      <c r="K8" s="42"/>
      <c r="L8" s="42"/>
    </row>
    <row r="9" spans="1:12" ht="15" customHeight="1" x14ac:dyDescent="0.3">
      <c r="A9" s="81" t="s">
        <v>158</v>
      </c>
      <c r="B9" s="112">
        <v>3093</v>
      </c>
      <c r="C9" s="112">
        <v>3182</v>
      </c>
      <c r="D9" s="13"/>
      <c r="E9" s="112">
        <v>3208</v>
      </c>
      <c r="F9" s="112">
        <v>3269</v>
      </c>
      <c r="G9" s="112">
        <v>3215</v>
      </c>
      <c r="H9" s="13"/>
      <c r="I9" s="42"/>
      <c r="J9" s="42"/>
      <c r="K9" s="42"/>
      <c r="L9" s="42"/>
    </row>
    <row r="10" spans="1:12" ht="15" customHeight="1" x14ac:dyDescent="0.3">
      <c r="A10" s="81" t="s">
        <v>159</v>
      </c>
      <c r="B10" s="82">
        <f>IF(B8="XX","XX",B8-B9)</f>
        <v>2624</v>
      </c>
      <c r="C10" s="112">
        <f>IF(C8="XX","XX",C8-C9)</f>
        <v>2580</v>
      </c>
      <c r="D10" s="13"/>
      <c r="E10" s="112">
        <f>IF(E8="XX","XX",E8-E9)</f>
        <v>2608</v>
      </c>
      <c r="F10" s="112">
        <f>IF(F8="XX","XX",F8-F9)</f>
        <v>2578</v>
      </c>
      <c r="G10" s="112">
        <f>IF(G8="XX","XX",G8-G9)</f>
        <v>2640</v>
      </c>
      <c r="H10" s="13"/>
      <c r="I10" s="42"/>
      <c r="J10" s="42"/>
      <c r="K10" s="42"/>
      <c r="L10" s="42"/>
    </row>
    <row r="11" spans="1:12" ht="15" customHeight="1" x14ac:dyDescent="0.3">
      <c r="A11" s="81" t="s">
        <v>160</v>
      </c>
      <c r="B11" s="125">
        <f>IF(B8="XX","XX",B10/B8)</f>
        <v>0.45898198355781006</v>
      </c>
      <c r="C11" s="125">
        <f>IF(C8="XX","XX",C10/C8)</f>
        <v>0.44776119402985076</v>
      </c>
      <c r="D11" s="19"/>
      <c r="E11" s="125">
        <f>IF(E8="XX","XX",E10/E8)</f>
        <v>0.44841815680880331</v>
      </c>
      <c r="F11" s="125">
        <f>IF(F8="XX","XX",F10/F8)</f>
        <v>0.44090986830853429</v>
      </c>
      <c r="G11" s="125">
        <f>IF(G8="XX","XX",G10/G8)</f>
        <v>0.45089666951323654</v>
      </c>
      <c r="H11" s="19"/>
      <c r="I11" s="42"/>
      <c r="J11" s="42"/>
      <c r="K11" s="42"/>
      <c r="L11" s="42"/>
    </row>
    <row r="12" spans="1:12" ht="15" customHeight="1" x14ac:dyDescent="0.3">
      <c r="A12" s="42"/>
      <c r="B12" s="42"/>
      <c r="C12" s="42"/>
      <c r="D12" s="42"/>
      <c r="E12" s="42"/>
      <c r="F12" s="42"/>
      <c r="G12" s="42"/>
      <c r="H12" s="2"/>
      <c r="I12" s="42"/>
      <c r="J12" s="42"/>
      <c r="K12" s="42"/>
      <c r="L12" s="42"/>
    </row>
    <row r="13" spans="1:12" ht="15" customHeight="1" x14ac:dyDescent="0.3">
      <c r="A13" s="42"/>
      <c r="B13" s="42"/>
      <c r="C13" s="42"/>
      <c r="D13" s="42"/>
      <c r="E13" s="42"/>
      <c r="F13" s="42"/>
      <c r="G13" s="42"/>
      <c r="H13" s="2"/>
      <c r="I13" s="42"/>
      <c r="J13" s="42"/>
      <c r="K13" s="42"/>
      <c r="L13" s="42"/>
    </row>
    <row r="14" spans="1:12" ht="15.75" x14ac:dyDescent="0.3">
      <c r="A14" s="176" t="s">
        <v>292</v>
      </c>
      <c r="B14" s="177"/>
      <c r="C14" s="123"/>
      <c r="D14" s="177"/>
      <c r="E14" s="123"/>
      <c r="F14" s="123"/>
      <c r="G14" s="123"/>
      <c r="H14" s="2"/>
      <c r="I14" s="42"/>
      <c r="J14" s="42"/>
      <c r="K14" s="42"/>
      <c r="L14" s="42"/>
    </row>
    <row r="15" spans="1:12" ht="15" customHeight="1" x14ac:dyDescent="0.3">
      <c r="A15" s="175" t="s">
        <v>159</v>
      </c>
      <c r="B15" s="147">
        <f>B10</f>
        <v>2624</v>
      </c>
      <c r="C15" s="148">
        <f>C10</f>
        <v>2580</v>
      </c>
      <c r="D15" s="13"/>
      <c r="E15" s="148">
        <f>E10</f>
        <v>2608</v>
      </c>
      <c r="F15" s="148">
        <f>F10</f>
        <v>2578</v>
      </c>
      <c r="G15" s="148">
        <f>G10</f>
        <v>2640</v>
      </c>
      <c r="H15" s="13"/>
      <c r="I15" s="42"/>
      <c r="J15" s="42"/>
      <c r="K15" s="42"/>
      <c r="L15" s="42"/>
    </row>
    <row r="16" spans="1:12" ht="15" customHeight="1" x14ac:dyDescent="0.3">
      <c r="A16" s="79" t="s">
        <v>293</v>
      </c>
      <c r="B16" s="112">
        <v>185</v>
      </c>
      <c r="C16" s="112">
        <v>183</v>
      </c>
      <c r="D16" s="13"/>
      <c r="E16" s="112">
        <v>189</v>
      </c>
      <c r="F16" s="112">
        <v>186</v>
      </c>
      <c r="G16" s="112">
        <v>185</v>
      </c>
      <c r="H16" s="13"/>
      <c r="I16" s="42"/>
      <c r="J16" s="42"/>
      <c r="K16" s="42"/>
      <c r="L16" s="42"/>
    </row>
    <row r="17" spans="1:12" ht="15" customHeight="1" x14ac:dyDescent="0.3">
      <c r="A17" s="79" t="s">
        <v>294</v>
      </c>
      <c r="B17" s="112">
        <v>-698</v>
      </c>
      <c r="C17" s="112">
        <v>-689</v>
      </c>
      <c r="D17" s="13"/>
      <c r="E17" s="112">
        <v>-805</v>
      </c>
      <c r="F17" s="112">
        <v>-655</v>
      </c>
      <c r="G17" s="112">
        <v>-818</v>
      </c>
      <c r="H17" s="13"/>
      <c r="I17" s="42"/>
      <c r="J17" s="42"/>
      <c r="K17" s="42"/>
      <c r="L17" s="42"/>
    </row>
    <row r="18" spans="1:12" ht="15" customHeight="1" x14ac:dyDescent="0.3">
      <c r="A18" s="79" t="s">
        <v>295</v>
      </c>
      <c r="B18" s="112">
        <f>IF(B8="XX","XX",SUM(B15:B17))</f>
        <v>2111</v>
      </c>
      <c r="C18" s="112">
        <f>IF(C8="XX","XX",SUM(C15:C17))</f>
        <v>2074</v>
      </c>
      <c r="D18" s="13"/>
      <c r="E18" s="112">
        <f>IF(E8="XX","XX",SUM(E15:E17))</f>
        <v>1992</v>
      </c>
      <c r="F18" s="112">
        <f>IF(F8="XX","XX",SUM(F15:F17))</f>
        <v>2109</v>
      </c>
      <c r="G18" s="112">
        <f>IF(G8="XX","XX",SUM(G15:G17))</f>
        <v>2007</v>
      </c>
      <c r="H18" s="13"/>
      <c r="I18" s="42"/>
      <c r="J18" s="42"/>
      <c r="K18" s="42"/>
      <c r="L18" s="42"/>
    </row>
    <row r="19" spans="1:12" ht="15" customHeight="1" x14ac:dyDescent="0.3">
      <c r="A19" s="79" t="s">
        <v>296</v>
      </c>
      <c r="B19" s="112">
        <v>1290</v>
      </c>
      <c r="C19" s="112">
        <v>1283</v>
      </c>
      <c r="D19" s="13"/>
      <c r="E19" s="112">
        <v>1300</v>
      </c>
      <c r="F19" s="112">
        <v>1268</v>
      </c>
      <c r="G19" s="112">
        <v>1313</v>
      </c>
      <c r="H19" s="13"/>
      <c r="I19" s="42"/>
      <c r="J19" s="42"/>
      <c r="K19" s="42"/>
      <c r="L19" s="42"/>
    </row>
    <row r="20" spans="1:12" ht="15" customHeight="1" x14ac:dyDescent="0.3">
      <c r="A20" s="79" t="s">
        <v>297</v>
      </c>
      <c r="B20" s="112">
        <v>530</v>
      </c>
      <c r="C20" s="112">
        <v>514</v>
      </c>
      <c r="D20" s="13"/>
      <c r="E20" s="112">
        <v>524</v>
      </c>
      <c r="F20" s="112">
        <v>515</v>
      </c>
      <c r="G20" s="112">
        <v>535</v>
      </c>
      <c r="H20" s="13"/>
      <c r="I20" s="42"/>
      <c r="J20" s="42"/>
      <c r="K20" s="42"/>
      <c r="L20" s="42"/>
    </row>
    <row r="21" spans="1:12" ht="15" customHeight="1" x14ac:dyDescent="0.3">
      <c r="A21" s="79" t="s">
        <v>234</v>
      </c>
      <c r="B21" s="112">
        <v>54</v>
      </c>
      <c r="C21" s="112">
        <v>41</v>
      </c>
      <c r="D21" s="13"/>
      <c r="E21" s="112">
        <v>54</v>
      </c>
      <c r="F21" s="112">
        <v>54</v>
      </c>
      <c r="G21" s="112">
        <v>61</v>
      </c>
      <c r="H21" s="13"/>
      <c r="I21" s="42"/>
      <c r="J21" s="42"/>
      <c r="K21" s="42"/>
      <c r="L21" s="42"/>
    </row>
    <row r="22" spans="1:12" ht="15" customHeight="1" x14ac:dyDescent="0.3">
      <c r="A22" s="79" t="s">
        <v>51</v>
      </c>
      <c r="B22" s="112">
        <v>-55</v>
      </c>
      <c r="C22" s="112">
        <v>121</v>
      </c>
      <c r="D22" s="2"/>
      <c r="E22" s="112">
        <v>-1015</v>
      </c>
      <c r="F22" s="112">
        <v>85</v>
      </c>
      <c r="G22" s="112">
        <v>29</v>
      </c>
      <c r="H22" s="13"/>
      <c r="I22" s="42"/>
      <c r="J22" s="42"/>
      <c r="K22" s="42"/>
      <c r="L22" s="42"/>
    </row>
    <row r="23" spans="1:12" ht="15.75" x14ac:dyDescent="0.3">
      <c r="A23" s="77" t="s">
        <v>299</v>
      </c>
      <c r="B23" s="82">
        <f>B18-SUM(B19:B22)</f>
        <v>292</v>
      </c>
      <c r="C23" s="112">
        <f>C18-SUM(C19:C22)</f>
        <v>115</v>
      </c>
      <c r="D23" s="13"/>
      <c r="E23" s="112">
        <f>E18-SUM(E19:E22)</f>
        <v>1129</v>
      </c>
      <c r="F23" s="112">
        <f>F18-SUM(F19:F22)</f>
        <v>187</v>
      </c>
      <c r="G23" s="112">
        <f>G18-SUM(G19:G22)</f>
        <v>69</v>
      </c>
      <c r="H23" s="13"/>
      <c r="I23" s="42"/>
      <c r="J23" s="42"/>
      <c r="K23" s="42"/>
      <c r="L23" s="42"/>
    </row>
    <row r="24" spans="1:12" ht="15" customHeight="1" x14ac:dyDescent="0.3">
      <c r="A24" s="42"/>
      <c r="B24" s="42"/>
      <c r="C24" s="42"/>
      <c r="D24" s="42"/>
      <c r="E24" s="42"/>
      <c r="F24" s="42"/>
      <c r="G24" s="42"/>
      <c r="H24" s="2"/>
      <c r="I24" s="42"/>
      <c r="J24" s="42"/>
      <c r="K24" s="42"/>
      <c r="L24" s="42"/>
    </row>
    <row r="25" spans="1:12" ht="15" customHeight="1" x14ac:dyDescent="0.3">
      <c r="A25" s="42"/>
      <c r="B25" s="42"/>
      <c r="C25" s="42"/>
      <c r="D25" s="42"/>
      <c r="E25" s="42"/>
      <c r="F25" s="42"/>
      <c r="G25" s="42"/>
      <c r="H25" s="2"/>
      <c r="I25" s="42"/>
      <c r="J25" s="42"/>
      <c r="K25" s="42"/>
      <c r="L25" s="42"/>
    </row>
    <row r="26" spans="1:12" ht="15" customHeight="1" x14ac:dyDescent="0.3">
      <c r="A26" s="42"/>
      <c r="B26" s="42"/>
      <c r="C26" s="42"/>
      <c r="D26" s="42"/>
      <c r="E26" s="42"/>
      <c r="F26" s="42"/>
      <c r="G26" s="42"/>
      <c r="H26" s="2"/>
      <c r="I26" s="42"/>
      <c r="J26" s="42"/>
      <c r="K26" s="42"/>
      <c r="L26" s="42"/>
    </row>
    <row r="27" spans="1:12" ht="15" customHeight="1" x14ac:dyDescent="0.3">
      <c r="A27" s="42"/>
      <c r="B27" s="42"/>
      <c r="C27" s="42"/>
      <c r="D27" s="42"/>
      <c r="E27" s="42"/>
      <c r="F27" s="42"/>
      <c r="G27" s="42"/>
      <c r="H27" s="2"/>
      <c r="I27" s="42"/>
      <c r="J27" s="42"/>
      <c r="K27" s="42"/>
      <c r="L27" s="42"/>
    </row>
    <row r="28" spans="1:12" ht="15" customHeight="1" x14ac:dyDescent="0.3">
      <c r="A28" s="42"/>
      <c r="B28" s="42"/>
      <c r="C28" s="42"/>
      <c r="D28" s="42"/>
      <c r="E28" s="42"/>
      <c r="F28" s="42"/>
      <c r="G28" s="42"/>
      <c r="H28" s="2"/>
      <c r="I28" s="42"/>
      <c r="J28" s="42"/>
      <c r="K28" s="42"/>
      <c r="L28" s="42"/>
    </row>
    <row r="29" spans="1:12" ht="15" customHeight="1" x14ac:dyDescent="0.3">
      <c r="A29" s="42"/>
      <c r="B29" s="42"/>
      <c r="C29" s="42"/>
      <c r="D29" s="42"/>
      <c r="E29" s="42"/>
      <c r="F29" s="42"/>
      <c r="G29" s="42"/>
      <c r="H29" s="2"/>
      <c r="I29" s="42"/>
      <c r="J29" s="42"/>
      <c r="K29" s="42"/>
      <c r="L29" s="42"/>
    </row>
    <row r="30" spans="1:12" ht="15" customHeight="1" x14ac:dyDescent="0.3">
      <c r="A30" s="42"/>
      <c r="B30" s="42"/>
      <c r="C30" s="42"/>
      <c r="D30" s="42"/>
      <c r="E30" s="42"/>
      <c r="F30" s="42"/>
      <c r="G30" s="42"/>
      <c r="H30" s="2"/>
      <c r="I30" s="42"/>
      <c r="J30" s="42"/>
      <c r="K30" s="42"/>
      <c r="L30" s="42"/>
    </row>
    <row r="31" spans="1:12" ht="15" customHeight="1" x14ac:dyDescent="0.3">
      <c r="A31" s="42"/>
      <c r="B31" s="42"/>
      <c r="C31" s="42"/>
      <c r="D31" s="42"/>
      <c r="E31" s="42"/>
      <c r="F31" s="42"/>
      <c r="G31" s="42"/>
      <c r="H31" s="2"/>
      <c r="I31" s="42"/>
      <c r="J31" s="42"/>
      <c r="K31" s="42"/>
      <c r="L31" s="42"/>
    </row>
    <row r="32" spans="1:12" ht="15" customHeight="1" x14ac:dyDescent="0.3">
      <c r="A32" s="42"/>
      <c r="B32" s="42"/>
      <c r="C32" s="42"/>
      <c r="D32" s="42"/>
      <c r="E32" s="42"/>
      <c r="F32" s="42"/>
      <c r="G32" s="42"/>
      <c r="H32" s="2"/>
      <c r="I32" s="42"/>
      <c r="J32" s="42"/>
      <c r="K32" s="42"/>
      <c r="L32" s="42"/>
    </row>
    <row r="33" spans="1:12" ht="15" customHeight="1" x14ac:dyDescent="0.3">
      <c r="A33" s="42"/>
      <c r="B33" s="42"/>
      <c r="C33" s="42"/>
      <c r="D33" s="42"/>
      <c r="E33" s="42"/>
      <c r="F33" s="42"/>
      <c r="G33" s="42"/>
      <c r="H33" s="2"/>
      <c r="I33" s="42"/>
      <c r="J33" s="42"/>
      <c r="K33" s="42"/>
      <c r="L33" s="42"/>
    </row>
    <row r="34" spans="1:12" ht="15" customHeight="1" x14ac:dyDescent="0.3">
      <c r="A34" s="42"/>
      <c r="B34" s="42"/>
      <c r="C34" s="42"/>
      <c r="D34" s="42"/>
      <c r="E34" s="42"/>
      <c r="F34" s="42"/>
      <c r="G34" s="42"/>
      <c r="H34" s="2"/>
      <c r="I34" s="42"/>
      <c r="J34" s="42"/>
      <c r="K34" s="42"/>
      <c r="L34" s="42"/>
    </row>
    <row r="35" spans="1:12" ht="15" customHeight="1" x14ac:dyDescent="0.3">
      <c r="A35" s="42"/>
      <c r="B35" s="42"/>
      <c r="C35" s="42"/>
      <c r="D35" s="42"/>
      <c r="E35" s="42"/>
      <c r="F35" s="42"/>
      <c r="G35" s="42"/>
      <c r="H35" s="2"/>
      <c r="I35" s="42"/>
      <c r="J35" s="42"/>
      <c r="K35" s="42"/>
      <c r="L35" s="42"/>
    </row>
    <row r="36" spans="1:12" ht="15" customHeight="1" x14ac:dyDescent="0.3">
      <c r="A36" s="42"/>
      <c r="B36" s="42"/>
      <c r="C36" s="42"/>
      <c r="D36" s="42"/>
      <c r="E36" s="42"/>
      <c r="F36" s="42"/>
      <c r="G36" s="42"/>
      <c r="H36" s="2"/>
      <c r="I36" s="42"/>
      <c r="J36" s="42"/>
      <c r="K36" s="42"/>
      <c r="L36" s="42"/>
    </row>
    <row r="37" spans="1:12" ht="15" customHeight="1" x14ac:dyDescent="0.3">
      <c r="A37" s="42"/>
      <c r="B37" s="42"/>
      <c r="C37" s="42"/>
      <c r="D37" s="42"/>
      <c r="E37" s="42"/>
      <c r="F37" s="42"/>
      <c r="G37" s="42"/>
      <c r="H37" s="2"/>
      <c r="I37" s="42"/>
      <c r="J37" s="42"/>
      <c r="K37" s="42"/>
      <c r="L37" s="42"/>
    </row>
    <row r="38" spans="1:12" ht="15" customHeight="1" x14ac:dyDescent="0.3">
      <c r="A38" s="42"/>
      <c r="B38" s="42"/>
      <c r="C38" s="42"/>
      <c r="D38" s="42"/>
      <c r="E38" s="42"/>
      <c r="F38" s="42"/>
      <c r="G38" s="42"/>
      <c r="H38" s="2"/>
      <c r="I38" s="42"/>
      <c r="J38" s="42"/>
      <c r="K38" s="42"/>
      <c r="L38" s="42"/>
    </row>
    <row r="39" spans="1:12" ht="15" customHeight="1" x14ac:dyDescent="0.3">
      <c r="A39" s="42"/>
      <c r="B39" s="42"/>
      <c r="C39" s="42"/>
      <c r="D39" s="42"/>
      <c r="E39" s="42"/>
      <c r="F39" s="42"/>
      <c r="G39" s="42"/>
      <c r="H39" s="2"/>
      <c r="I39" s="42"/>
      <c r="J39" s="42"/>
      <c r="K39" s="42"/>
      <c r="L39" s="42"/>
    </row>
    <row r="40" spans="1:12" ht="15" customHeight="1" x14ac:dyDescent="0.3">
      <c r="A40" s="42"/>
      <c r="B40" s="42"/>
      <c r="C40" s="42"/>
      <c r="D40" s="42"/>
      <c r="E40" s="42"/>
      <c r="F40" s="42"/>
      <c r="G40" s="42"/>
      <c r="H40" s="2"/>
      <c r="I40" s="42"/>
      <c r="J40" s="42"/>
      <c r="K40" s="42"/>
      <c r="L40" s="42"/>
    </row>
    <row r="41" spans="1:12" ht="15" customHeight="1" x14ac:dyDescent="0.3">
      <c r="A41" s="42"/>
      <c r="B41" s="42"/>
      <c r="C41" s="42"/>
      <c r="D41" s="42"/>
      <c r="E41" s="42"/>
      <c r="F41" s="42"/>
      <c r="G41" s="42"/>
      <c r="H41" s="2"/>
      <c r="I41" s="42"/>
      <c r="J41" s="42"/>
      <c r="K41" s="42"/>
      <c r="L41" s="42"/>
    </row>
    <row r="42" spans="1:12" ht="15" customHeight="1" x14ac:dyDescent="0.3">
      <c r="A42" s="42"/>
      <c r="B42" s="42"/>
      <c r="C42" s="42"/>
      <c r="D42" s="42"/>
      <c r="E42" s="42"/>
      <c r="F42" s="42"/>
      <c r="G42" s="42"/>
      <c r="H42" s="2"/>
      <c r="I42" s="42"/>
      <c r="J42" s="42"/>
      <c r="K42" s="42"/>
      <c r="L42" s="42"/>
    </row>
    <row r="43" spans="1:12" ht="15" customHeight="1" x14ac:dyDescent="0.3">
      <c r="A43" s="42"/>
      <c r="B43" s="42"/>
      <c r="C43" s="42"/>
      <c r="D43" s="42"/>
      <c r="E43" s="42"/>
      <c r="F43" s="42"/>
      <c r="G43" s="42"/>
      <c r="H43" s="2"/>
      <c r="I43" s="42"/>
      <c r="J43" s="42"/>
      <c r="K43" s="42"/>
      <c r="L43" s="42"/>
    </row>
    <row r="44" spans="1:12" ht="15" customHeight="1" x14ac:dyDescent="0.3">
      <c r="A44" s="42"/>
      <c r="B44" s="42"/>
      <c r="C44" s="42"/>
      <c r="D44" s="42"/>
      <c r="E44" s="42"/>
      <c r="F44" s="42"/>
      <c r="G44" s="42"/>
      <c r="H44" s="2"/>
      <c r="I44" s="42"/>
      <c r="J44" s="42"/>
      <c r="K44" s="42"/>
      <c r="L44" s="42"/>
    </row>
    <row r="45" spans="1:12" ht="15" customHeight="1" x14ac:dyDescent="0.3">
      <c r="A45" s="42"/>
      <c r="B45" s="42"/>
      <c r="C45" s="42"/>
      <c r="D45" s="42"/>
      <c r="E45" s="42"/>
      <c r="F45" s="42"/>
      <c r="G45" s="42"/>
      <c r="H45" s="2"/>
      <c r="I45" s="42"/>
      <c r="J45" s="42"/>
      <c r="K45" s="42"/>
      <c r="L45" s="42"/>
    </row>
    <row r="46" spans="1:12" ht="15" customHeight="1" x14ac:dyDescent="0.3">
      <c r="A46" s="42"/>
      <c r="B46" s="42"/>
      <c r="C46" s="42"/>
      <c r="D46" s="42"/>
      <c r="E46" s="42"/>
      <c r="F46" s="42"/>
      <c r="G46" s="42"/>
      <c r="H46" s="2"/>
      <c r="I46" s="42"/>
      <c r="J46" s="42"/>
      <c r="K46" s="42"/>
      <c r="L46" s="42"/>
    </row>
    <row r="47" spans="1:12" ht="15" customHeight="1" x14ac:dyDescent="0.3">
      <c r="A47" s="42"/>
      <c r="B47" s="42"/>
      <c r="C47" s="42"/>
      <c r="D47" s="42"/>
      <c r="E47" s="42"/>
      <c r="F47" s="42"/>
      <c r="G47" s="42"/>
      <c r="H47" s="2"/>
      <c r="I47" s="42"/>
      <c r="J47" s="42"/>
      <c r="K47" s="42"/>
      <c r="L47" s="42"/>
    </row>
    <row r="48" spans="1:12" ht="15" customHeight="1" x14ac:dyDescent="0.3">
      <c r="A48" s="42"/>
      <c r="B48" s="42"/>
      <c r="C48" s="42"/>
      <c r="D48" s="42"/>
      <c r="E48" s="42"/>
      <c r="F48" s="42"/>
      <c r="G48" s="42"/>
      <c r="H48" s="2"/>
      <c r="I48" s="42"/>
      <c r="J48" s="42"/>
      <c r="K48" s="42"/>
      <c r="L48" s="42"/>
    </row>
    <row r="49" spans="1:12" ht="15" customHeight="1" x14ac:dyDescent="0.3">
      <c r="A49" s="42"/>
      <c r="B49" s="42"/>
      <c r="C49" s="42"/>
      <c r="D49" s="42"/>
      <c r="E49" s="42"/>
      <c r="F49" s="42"/>
      <c r="G49" s="42"/>
      <c r="H49" s="2"/>
      <c r="I49" s="42"/>
      <c r="J49" s="42"/>
      <c r="K49" s="42"/>
      <c r="L49" s="42"/>
    </row>
    <row r="50" spans="1:12" ht="15" customHeight="1" x14ac:dyDescent="0.3">
      <c r="A50" s="42"/>
      <c r="B50" s="42"/>
      <c r="C50" s="42"/>
      <c r="D50" s="42"/>
      <c r="E50" s="42"/>
      <c r="F50" s="42"/>
      <c r="G50" s="42"/>
      <c r="H50" s="2"/>
      <c r="I50" s="42"/>
      <c r="J50" s="42"/>
      <c r="K50" s="42"/>
      <c r="L50" s="42"/>
    </row>
    <row r="51" spans="1:12" ht="15" customHeight="1" x14ac:dyDescent="0.3">
      <c r="A51" s="42"/>
      <c r="B51" s="42"/>
      <c r="C51" s="42"/>
      <c r="D51" s="42"/>
      <c r="E51" s="42"/>
      <c r="F51" s="42"/>
      <c r="G51" s="42"/>
      <c r="H51" s="2"/>
      <c r="I51" s="42"/>
      <c r="J51" s="42"/>
      <c r="K51" s="42"/>
      <c r="L51" s="42"/>
    </row>
    <row r="52" spans="1:12" ht="15" customHeight="1" x14ac:dyDescent="0.3">
      <c r="A52" s="42"/>
      <c r="B52" s="42"/>
      <c r="C52" s="42"/>
      <c r="D52" s="42"/>
      <c r="E52" s="42"/>
      <c r="F52" s="42"/>
      <c r="G52" s="42"/>
      <c r="H52" s="2"/>
      <c r="I52" s="42"/>
      <c r="J52" s="42"/>
      <c r="K52" s="42"/>
      <c r="L52" s="42"/>
    </row>
    <row r="53" spans="1:12" ht="15" customHeight="1" x14ac:dyDescent="0.3">
      <c r="A53" s="42"/>
      <c r="B53" s="42"/>
      <c r="C53" s="42"/>
      <c r="D53" s="42"/>
      <c r="E53" s="42"/>
      <c r="F53" s="42"/>
      <c r="G53" s="42"/>
      <c r="H53" s="2"/>
      <c r="I53" s="42"/>
      <c r="J53" s="42"/>
      <c r="K53" s="42"/>
      <c r="L53" s="42"/>
    </row>
    <row r="54" spans="1:12" ht="15" customHeight="1" x14ac:dyDescent="0.3">
      <c r="A54" s="42"/>
      <c r="B54" s="42"/>
      <c r="C54" s="42"/>
      <c r="D54" s="42"/>
      <c r="E54" s="42"/>
      <c r="F54" s="42"/>
      <c r="G54" s="42"/>
      <c r="H54" s="2"/>
      <c r="I54" s="42"/>
      <c r="J54" s="42"/>
      <c r="K54" s="42"/>
      <c r="L54" s="42"/>
    </row>
    <row r="55" spans="1:12" ht="15" customHeight="1" x14ac:dyDescent="0.3">
      <c r="A55" s="42"/>
      <c r="B55" s="42"/>
      <c r="C55" s="42"/>
      <c r="D55" s="42"/>
      <c r="E55" s="42"/>
      <c r="F55" s="42"/>
      <c r="G55" s="42"/>
      <c r="H55" s="2"/>
      <c r="I55" s="42"/>
      <c r="J55" s="42"/>
      <c r="K55" s="42"/>
      <c r="L55" s="42"/>
    </row>
    <row r="56" spans="1:12" ht="15" customHeight="1" x14ac:dyDescent="0.3">
      <c r="A56" s="42"/>
      <c r="B56" s="42"/>
      <c r="C56" s="42"/>
      <c r="D56" s="42"/>
      <c r="E56" s="42"/>
      <c r="F56" s="42"/>
      <c r="G56" s="42"/>
      <c r="H56" s="2"/>
      <c r="I56" s="42"/>
      <c r="J56" s="42"/>
      <c r="K56" s="42"/>
      <c r="L56" s="42"/>
    </row>
    <row r="57" spans="1:12" ht="15" customHeight="1" x14ac:dyDescent="0.3">
      <c r="A57" s="42"/>
      <c r="B57" s="42"/>
      <c r="C57" s="42"/>
      <c r="D57" s="42"/>
      <c r="E57" s="42"/>
      <c r="F57" s="42"/>
      <c r="G57" s="42"/>
      <c r="H57" s="2"/>
      <c r="I57" s="42"/>
      <c r="J57" s="42"/>
      <c r="K57" s="42"/>
      <c r="L57" s="42"/>
    </row>
    <row r="58" spans="1:12" ht="15" customHeight="1" x14ac:dyDescent="0.3">
      <c r="A58" s="42"/>
      <c r="B58" s="42"/>
      <c r="C58" s="42"/>
      <c r="D58" s="42"/>
      <c r="E58" s="42"/>
      <c r="F58" s="42"/>
      <c r="G58" s="42"/>
      <c r="H58" s="2"/>
      <c r="I58" s="42"/>
      <c r="J58" s="42"/>
      <c r="K58" s="42"/>
      <c r="L58" s="42"/>
    </row>
    <row r="59" spans="1:12" ht="15" customHeight="1" x14ac:dyDescent="0.3">
      <c r="A59" s="42"/>
      <c r="B59" s="42"/>
      <c r="C59" s="42"/>
      <c r="D59" s="42"/>
      <c r="E59" s="42"/>
      <c r="F59" s="42"/>
      <c r="G59" s="42"/>
      <c r="H59" s="2"/>
      <c r="I59" s="42"/>
      <c r="J59" s="42"/>
      <c r="K59" s="42"/>
      <c r="L59" s="42"/>
    </row>
    <row r="60" spans="1:12" ht="15" customHeight="1" x14ac:dyDescent="0.3">
      <c r="A60" s="42"/>
      <c r="B60" s="42"/>
      <c r="C60" s="42"/>
      <c r="D60" s="42"/>
      <c r="E60" s="42"/>
      <c r="F60" s="42"/>
      <c r="G60" s="42"/>
      <c r="H60" s="2"/>
      <c r="I60" s="42"/>
      <c r="J60" s="42"/>
      <c r="K60" s="42"/>
      <c r="L60" s="42"/>
    </row>
    <row r="61" spans="1:12" ht="15" customHeight="1" x14ac:dyDescent="0.3">
      <c r="A61" s="42"/>
      <c r="B61" s="42"/>
      <c r="C61" s="42"/>
      <c r="D61" s="42"/>
      <c r="E61" s="42"/>
      <c r="F61" s="42"/>
      <c r="G61" s="42"/>
      <c r="H61" s="2"/>
      <c r="I61" s="42"/>
      <c r="J61" s="42"/>
      <c r="K61" s="42"/>
      <c r="L61" s="42"/>
    </row>
    <row r="62" spans="1:12" ht="15" customHeight="1" x14ac:dyDescent="0.3">
      <c r="A62" s="42"/>
      <c r="B62" s="42"/>
      <c r="C62" s="42"/>
      <c r="D62" s="42"/>
      <c r="E62" s="42"/>
      <c r="F62" s="42"/>
      <c r="G62" s="42"/>
      <c r="H62" s="2"/>
      <c r="I62" s="42"/>
      <c r="J62" s="42"/>
      <c r="K62" s="42"/>
      <c r="L62" s="42"/>
    </row>
    <row r="63" spans="1:12" ht="15" customHeight="1" x14ac:dyDescent="0.3">
      <c r="A63" s="42"/>
      <c r="B63" s="42"/>
      <c r="C63" s="42"/>
      <c r="D63" s="42"/>
      <c r="E63" s="42"/>
      <c r="F63" s="42"/>
      <c r="G63" s="42"/>
      <c r="H63" s="2"/>
      <c r="I63" s="42"/>
      <c r="J63" s="42"/>
      <c r="K63" s="42"/>
      <c r="L63" s="42"/>
    </row>
    <row r="64" spans="1:12" ht="15" customHeight="1" x14ac:dyDescent="0.3">
      <c r="A64" s="42"/>
      <c r="B64" s="42"/>
      <c r="C64" s="42"/>
      <c r="D64" s="42"/>
      <c r="E64" s="42"/>
      <c r="F64" s="42"/>
      <c r="G64" s="42"/>
      <c r="H64" s="2"/>
      <c r="I64" s="42"/>
      <c r="J64" s="42"/>
      <c r="K64" s="42"/>
      <c r="L64" s="42"/>
    </row>
    <row r="65" spans="1:12" ht="15" customHeight="1" x14ac:dyDescent="0.3">
      <c r="A65" s="42"/>
      <c r="B65" s="42"/>
      <c r="C65" s="42"/>
      <c r="D65" s="42"/>
      <c r="E65" s="42"/>
      <c r="F65" s="42"/>
      <c r="G65" s="42"/>
      <c r="H65" s="2"/>
      <c r="I65" s="42"/>
      <c r="J65" s="42"/>
      <c r="K65" s="42"/>
      <c r="L65" s="42"/>
    </row>
    <row r="66" spans="1:12" ht="15" customHeight="1" x14ac:dyDescent="0.3">
      <c r="A66" s="42"/>
      <c r="B66" s="42"/>
      <c r="C66" s="42"/>
      <c r="D66" s="42"/>
      <c r="E66" s="42"/>
      <c r="F66" s="42"/>
      <c r="G66" s="42"/>
      <c r="H66" s="2"/>
      <c r="I66" s="42"/>
      <c r="J66" s="42"/>
      <c r="K66" s="42"/>
      <c r="L66" s="42"/>
    </row>
    <row r="67" spans="1:12" ht="15" customHeight="1" x14ac:dyDescent="0.3">
      <c r="A67" s="42"/>
      <c r="B67" s="42"/>
      <c r="C67" s="42"/>
      <c r="D67" s="42"/>
      <c r="E67" s="42"/>
      <c r="F67" s="42"/>
      <c r="G67" s="42"/>
      <c r="H67" s="2"/>
      <c r="I67" s="42"/>
      <c r="J67" s="42"/>
      <c r="K67" s="42"/>
      <c r="L67" s="42"/>
    </row>
    <row r="68" spans="1:12" ht="15" customHeight="1" x14ac:dyDescent="0.3">
      <c r="A68" s="42"/>
      <c r="B68" s="42"/>
      <c r="C68" s="42"/>
      <c r="D68" s="42"/>
      <c r="E68" s="42"/>
      <c r="F68" s="42"/>
      <c r="G68" s="42"/>
      <c r="H68" s="2"/>
      <c r="I68" s="42"/>
      <c r="J68" s="42"/>
      <c r="K68" s="42"/>
      <c r="L68" s="42"/>
    </row>
    <row r="69" spans="1:12" ht="15" customHeight="1" x14ac:dyDescent="0.3">
      <c r="A69" s="42"/>
      <c r="B69" s="42"/>
      <c r="C69" s="42"/>
      <c r="D69" s="42"/>
      <c r="E69" s="42"/>
      <c r="F69" s="42"/>
      <c r="G69" s="42"/>
      <c r="H69" s="2"/>
      <c r="I69" s="42"/>
      <c r="J69" s="42"/>
      <c r="K69" s="42"/>
      <c r="L69" s="42"/>
    </row>
    <row r="70" spans="1:12" ht="15" customHeight="1" x14ac:dyDescent="0.3">
      <c r="A70" s="42"/>
      <c r="B70" s="42"/>
      <c r="C70" s="42"/>
      <c r="D70" s="42"/>
      <c r="E70" s="42"/>
      <c r="F70" s="42"/>
      <c r="G70" s="42"/>
      <c r="H70" s="2"/>
      <c r="I70" s="42"/>
      <c r="J70" s="42"/>
      <c r="K70" s="42"/>
      <c r="L70" s="42"/>
    </row>
    <row r="71" spans="1:12" ht="15" customHeight="1" x14ac:dyDescent="0.3">
      <c r="A71" s="42"/>
      <c r="B71" s="42"/>
      <c r="C71" s="42"/>
      <c r="D71" s="42"/>
      <c r="E71" s="42"/>
      <c r="F71" s="42"/>
      <c r="G71" s="42"/>
      <c r="H71" s="2"/>
      <c r="I71" s="42"/>
      <c r="J71" s="42"/>
      <c r="K71" s="42"/>
      <c r="L71" s="42"/>
    </row>
    <row r="72" spans="1:12" ht="15" customHeight="1" x14ac:dyDescent="0.3">
      <c r="A72" s="42"/>
      <c r="B72" s="42"/>
      <c r="C72" s="42"/>
      <c r="D72" s="42"/>
      <c r="E72" s="42"/>
      <c r="F72" s="42"/>
      <c r="G72" s="42"/>
      <c r="H72" s="2"/>
      <c r="I72" s="42"/>
      <c r="J72" s="42"/>
      <c r="K72" s="42"/>
      <c r="L72" s="42"/>
    </row>
    <row r="73" spans="1:12" ht="15" customHeight="1" x14ac:dyDescent="0.3">
      <c r="A73" s="42"/>
      <c r="B73" s="42"/>
      <c r="C73" s="42"/>
      <c r="D73" s="42"/>
      <c r="E73" s="42"/>
      <c r="F73" s="42"/>
      <c r="G73" s="42"/>
      <c r="H73" s="2"/>
      <c r="I73" s="42"/>
      <c r="J73" s="42"/>
      <c r="K73" s="42"/>
      <c r="L73" s="42"/>
    </row>
    <row r="74" spans="1:12" ht="15" customHeight="1" x14ac:dyDescent="0.3">
      <c r="A74" s="42"/>
      <c r="B74" s="42"/>
      <c r="C74" s="42"/>
      <c r="D74" s="42"/>
      <c r="E74" s="42"/>
      <c r="F74" s="42"/>
      <c r="G74" s="42"/>
      <c r="H74" s="2"/>
      <c r="I74" s="42"/>
      <c r="J74" s="42"/>
      <c r="K74" s="42"/>
      <c r="L74" s="42"/>
    </row>
    <row r="75" spans="1:12" ht="15" customHeight="1" x14ac:dyDescent="0.3">
      <c r="A75" s="42"/>
      <c r="B75" s="42"/>
      <c r="C75" s="42"/>
      <c r="D75" s="42"/>
      <c r="E75" s="42"/>
      <c r="F75" s="42"/>
      <c r="G75" s="42"/>
      <c r="H75" s="2"/>
      <c r="I75" s="42"/>
      <c r="J75" s="42"/>
      <c r="K75" s="42"/>
      <c r="L75" s="42"/>
    </row>
    <row r="76" spans="1:12" ht="15" customHeight="1" x14ac:dyDescent="0.3">
      <c r="A76" s="42"/>
      <c r="B76" s="42"/>
      <c r="C76" s="42"/>
      <c r="D76" s="42"/>
      <c r="E76" s="42"/>
      <c r="F76" s="42"/>
      <c r="G76" s="42"/>
      <c r="H76" s="2"/>
      <c r="I76" s="42"/>
      <c r="J76" s="42"/>
      <c r="K76" s="42"/>
      <c r="L76" s="42"/>
    </row>
    <row r="77" spans="1:12" ht="15" customHeight="1" x14ac:dyDescent="0.3">
      <c r="A77" s="42"/>
      <c r="B77" s="42"/>
      <c r="C77" s="42"/>
      <c r="D77" s="42"/>
      <c r="E77" s="42"/>
      <c r="F77" s="42"/>
      <c r="G77" s="42"/>
      <c r="H77" s="2"/>
      <c r="I77" s="42"/>
      <c r="J77" s="42"/>
      <c r="K77" s="42"/>
      <c r="L77" s="42"/>
    </row>
    <row r="78" spans="1:12" ht="15" customHeight="1" x14ac:dyDescent="0.3">
      <c r="A78" s="42"/>
      <c r="B78" s="42"/>
      <c r="C78" s="42"/>
      <c r="D78" s="42"/>
      <c r="E78" s="42"/>
      <c r="F78" s="42"/>
      <c r="G78" s="42"/>
      <c r="H78" s="2"/>
      <c r="I78" s="42"/>
      <c r="J78" s="42"/>
      <c r="K78" s="42"/>
      <c r="L78" s="42"/>
    </row>
    <row r="79" spans="1:12" ht="15" customHeight="1" x14ac:dyDescent="0.3">
      <c r="A79" s="42"/>
      <c r="B79" s="42"/>
      <c r="C79" s="42"/>
      <c r="D79" s="42"/>
      <c r="E79" s="42"/>
      <c r="F79" s="42"/>
      <c r="G79" s="42"/>
      <c r="H79" s="2"/>
      <c r="I79" s="42"/>
      <c r="J79" s="42"/>
      <c r="K79" s="42"/>
      <c r="L79" s="42"/>
    </row>
    <row r="80" spans="1:12" ht="15" customHeight="1" x14ac:dyDescent="0.3">
      <c r="A80" s="42"/>
      <c r="B80" s="42"/>
      <c r="C80" s="42"/>
      <c r="D80" s="42"/>
      <c r="E80" s="42"/>
      <c r="F80" s="42"/>
      <c r="G80" s="42"/>
      <c r="H80" s="2"/>
      <c r="I80" s="42"/>
      <c r="J80" s="42"/>
      <c r="K80" s="42"/>
      <c r="L80" s="42"/>
    </row>
    <row r="81" spans="1:12" ht="15" customHeight="1" x14ac:dyDescent="0.3">
      <c r="A81" s="42"/>
      <c r="B81" s="42"/>
      <c r="C81" s="42"/>
      <c r="D81" s="42"/>
      <c r="E81" s="42"/>
      <c r="F81" s="42"/>
      <c r="G81" s="42"/>
      <c r="H81" s="2"/>
      <c r="I81" s="42"/>
      <c r="J81" s="42"/>
      <c r="K81" s="42"/>
      <c r="L81" s="42"/>
    </row>
    <row r="82" spans="1:12" ht="15" customHeight="1" x14ac:dyDescent="0.3">
      <c r="A82" s="42"/>
      <c r="B82" s="42"/>
      <c r="C82" s="42"/>
      <c r="D82" s="42"/>
      <c r="E82" s="42"/>
      <c r="F82" s="42"/>
      <c r="G82" s="42"/>
      <c r="H82" s="2"/>
      <c r="I82" s="42"/>
      <c r="J82" s="42"/>
      <c r="K82" s="42"/>
      <c r="L82" s="42"/>
    </row>
    <row r="83" spans="1:12" ht="15" customHeight="1" x14ac:dyDescent="0.3">
      <c r="A83" s="42"/>
      <c r="B83" s="42"/>
      <c r="C83" s="42"/>
      <c r="D83" s="42"/>
      <c r="E83" s="42"/>
      <c r="F83" s="42"/>
      <c r="G83" s="42"/>
      <c r="H83" s="2"/>
      <c r="I83" s="42"/>
      <c r="J83" s="42"/>
      <c r="K83" s="42"/>
      <c r="L83" s="42"/>
    </row>
    <row r="84" spans="1:12" ht="15" customHeight="1" x14ac:dyDescent="0.3">
      <c r="A84" s="42"/>
      <c r="B84" s="42"/>
      <c r="C84" s="42"/>
      <c r="D84" s="42"/>
      <c r="E84" s="42"/>
      <c r="F84" s="42"/>
      <c r="G84" s="42"/>
      <c r="H84" s="2"/>
      <c r="I84" s="42"/>
      <c r="J84" s="42"/>
      <c r="K84" s="42"/>
      <c r="L84" s="42"/>
    </row>
    <row r="85" spans="1:12" ht="15" customHeight="1" x14ac:dyDescent="0.3">
      <c r="A85" s="42"/>
      <c r="B85" s="42"/>
      <c r="C85" s="42"/>
      <c r="D85" s="42"/>
      <c r="E85" s="42"/>
      <c r="F85" s="42"/>
      <c r="G85" s="42"/>
      <c r="H85" s="2"/>
      <c r="I85" s="42"/>
      <c r="J85" s="42"/>
      <c r="K85" s="42"/>
      <c r="L85" s="42"/>
    </row>
    <row r="86" spans="1:12" ht="15" customHeight="1" x14ac:dyDescent="0.3">
      <c r="A86" s="42"/>
      <c r="B86" s="42"/>
      <c r="C86" s="42"/>
      <c r="D86" s="42"/>
      <c r="E86" s="42"/>
      <c r="F86" s="42"/>
      <c r="G86" s="42"/>
      <c r="H86" s="2"/>
      <c r="I86" s="42"/>
      <c r="J86" s="42"/>
      <c r="K86" s="42"/>
      <c r="L86" s="42"/>
    </row>
    <row r="87" spans="1:12" ht="15" customHeight="1" x14ac:dyDescent="0.3">
      <c r="A87" s="42"/>
      <c r="B87" s="42"/>
      <c r="C87" s="42"/>
      <c r="D87" s="42"/>
      <c r="E87" s="42"/>
      <c r="F87" s="42"/>
      <c r="G87" s="42"/>
      <c r="H87" s="2"/>
      <c r="I87" s="42"/>
      <c r="J87" s="42"/>
      <c r="K87" s="42"/>
      <c r="L87" s="42"/>
    </row>
    <row r="88" spans="1:12" ht="15" customHeight="1" x14ac:dyDescent="0.3">
      <c r="A88" s="42"/>
      <c r="B88" s="42"/>
      <c r="C88" s="42"/>
      <c r="D88" s="42"/>
      <c r="E88" s="42"/>
      <c r="F88" s="42"/>
      <c r="G88" s="42"/>
      <c r="H88" s="2"/>
      <c r="I88" s="42"/>
      <c r="J88" s="42"/>
      <c r="K88" s="42"/>
      <c r="L88" s="42"/>
    </row>
    <row r="89" spans="1:12" ht="15" customHeight="1" x14ac:dyDescent="0.3">
      <c r="A89" s="42"/>
      <c r="B89" s="42"/>
      <c r="C89" s="42"/>
      <c r="D89" s="42"/>
      <c r="E89" s="42"/>
      <c r="F89" s="42"/>
      <c r="G89" s="42"/>
      <c r="H89" s="2"/>
      <c r="I89" s="42"/>
      <c r="J89" s="42"/>
      <c r="K89" s="42"/>
      <c r="L89" s="42"/>
    </row>
    <row r="90" spans="1:12" ht="15" customHeight="1" x14ac:dyDescent="0.3">
      <c r="A90" s="42"/>
      <c r="B90" s="42"/>
      <c r="C90" s="42"/>
      <c r="D90" s="42"/>
      <c r="E90" s="42"/>
      <c r="F90" s="42"/>
      <c r="G90" s="42"/>
      <c r="H90" s="2"/>
      <c r="I90" s="42"/>
      <c r="J90" s="42"/>
      <c r="K90" s="42"/>
      <c r="L90" s="42"/>
    </row>
  </sheetData>
  <mergeCells count="7">
    <mergeCell ref="A14:G14"/>
    <mergeCell ref="A1:G1"/>
    <mergeCell ref="A2:G2"/>
    <mergeCell ref="A3:G3"/>
    <mergeCell ref="A4:G4"/>
    <mergeCell ref="B6:C6"/>
    <mergeCell ref="E6:G6"/>
  </mergeCells>
  <pageMargins left="0.7" right="0.7" top="0.75" bottom="0.75" header="0.3" footer="0.3"/>
  <pageSetup scale="90"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A96"/>
  <sheetViews>
    <sheetView zoomScaleNormal="100" workbookViewId="0">
      <selection sqref="A1:G1"/>
    </sheetView>
  </sheetViews>
  <sheetFormatPr defaultColWidth="21.5" defaultRowHeight="12.75" x14ac:dyDescent="0.2"/>
  <cols>
    <col min="1" max="1" width="64.1640625" customWidth="1"/>
    <col min="2" max="3" width="14.1640625" customWidth="1"/>
    <col min="4" max="4" width="0.83203125" customWidth="1"/>
    <col min="5" max="7" width="16.1640625" customWidth="1"/>
  </cols>
  <sheetData>
    <row r="1" spans="1:27" ht="15" customHeight="1" x14ac:dyDescent="0.2">
      <c r="A1" s="55" t="s">
        <v>300</v>
      </c>
      <c r="B1" s="62"/>
      <c r="C1" s="56"/>
      <c r="D1" s="62"/>
      <c r="E1" s="56"/>
      <c r="F1" s="56"/>
      <c r="G1" s="56"/>
      <c r="H1" s="2"/>
      <c r="I1" s="2"/>
      <c r="J1" s="2"/>
      <c r="K1" s="2"/>
      <c r="L1" s="2"/>
      <c r="M1" s="2"/>
      <c r="N1" s="2"/>
      <c r="O1" s="2"/>
      <c r="P1" s="2"/>
      <c r="Q1" s="2"/>
      <c r="R1" s="2"/>
      <c r="S1" s="2"/>
      <c r="T1" s="2"/>
      <c r="U1" s="2"/>
      <c r="V1" s="2"/>
      <c r="W1" s="2"/>
      <c r="X1" s="2"/>
      <c r="Y1" s="2"/>
      <c r="Z1" s="2"/>
      <c r="AA1" s="2"/>
    </row>
    <row r="2" spans="1:27" ht="15" customHeight="1" x14ac:dyDescent="0.2">
      <c r="A2" s="57" t="s">
        <v>301</v>
      </c>
      <c r="B2" s="63"/>
      <c r="C2" s="56"/>
      <c r="D2" s="63"/>
      <c r="E2" s="56"/>
      <c r="F2" s="56"/>
      <c r="G2" s="56"/>
      <c r="H2" s="2"/>
      <c r="I2" s="2"/>
      <c r="J2" s="2"/>
      <c r="K2" s="2"/>
      <c r="L2" s="2"/>
      <c r="M2" s="2"/>
      <c r="N2" s="2"/>
      <c r="O2" s="2"/>
      <c r="P2" s="2"/>
      <c r="Q2" s="2"/>
      <c r="R2" s="2"/>
      <c r="S2" s="2"/>
      <c r="T2" s="2"/>
      <c r="U2" s="2"/>
      <c r="V2" s="2"/>
      <c r="W2" s="2"/>
      <c r="X2" s="2"/>
      <c r="Y2" s="2"/>
      <c r="Z2" s="2"/>
      <c r="AA2" s="2"/>
    </row>
    <row r="3" spans="1:27" ht="15" customHeight="1" x14ac:dyDescent="0.2">
      <c r="A3" s="57" t="s">
        <v>2</v>
      </c>
      <c r="B3" s="63"/>
      <c r="C3" s="56"/>
      <c r="D3" s="63"/>
      <c r="E3" s="56"/>
      <c r="F3" s="56"/>
      <c r="G3" s="56"/>
      <c r="H3" s="2"/>
      <c r="I3" s="2"/>
      <c r="J3" s="2"/>
      <c r="K3" s="2"/>
      <c r="L3" s="2"/>
      <c r="M3" s="2"/>
      <c r="N3" s="2"/>
      <c r="O3" s="2"/>
      <c r="P3" s="2"/>
      <c r="Q3" s="2"/>
      <c r="R3" s="2"/>
      <c r="S3" s="2"/>
      <c r="T3" s="2"/>
      <c r="U3" s="2"/>
      <c r="V3" s="2"/>
      <c r="W3" s="2"/>
      <c r="X3" s="2"/>
      <c r="Y3" s="2"/>
      <c r="Z3" s="2"/>
      <c r="AA3" s="2"/>
    </row>
    <row r="4" spans="1:27" ht="15" customHeight="1" x14ac:dyDescent="0.2">
      <c r="A4" s="58" t="s">
        <v>302</v>
      </c>
      <c r="B4" s="64"/>
      <c r="C4" s="56"/>
      <c r="D4" s="64"/>
      <c r="E4" s="56"/>
      <c r="F4" s="56"/>
      <c r="G4" s="56"/>
      <c r="H4" s="2"/>
      <c r="I4" s="2"/>
      <c r="J4" s="2"/>
      <c r="K4" s="2"/>
      <c r="L4" s="2"/>
      <c r="M4" s="2"/>
      <c r="N4" s="2"/>
      <c r="O4" s="2"/>
      <c r="P4" s="2"/>
      <c r="Q4" s="2"/>
      <c r="R4" s="2"/>
      <c r="S4" s="2"/>
      <c r="T4" s="2"/>
      <c r="U4" s="2"/>
      <c r="V4" s="2"/>
      <c r="W4" s="2"/>
      <c r="X4" s="2"/>
      <c r="Y4" s="2"/>
      <c r="Z4" s="2"/>
      <c r="AA4" s="2"/>
    </row>
    <row r="5" spans="1:27" ht="15" customHeight="1" x14ac:dyDescent="0.2">
      <c r="A5" s="2"/>
      <c r="B5" s="2"/>
      <c r="C5" s="2"/>
      <c r="D5" s="2"/>
      <c r="E5" s="2"/>
      <c r="F5" s="2"/>
      <c r="G5" s="2"/>
      <c r="H5" s="2"/>
      <c r="I5" s="2"/>
      <c r="J5" s="2"/>
      <c r="K5" s="2"/>
      <c r="L5" s="2"/>
      <c r="M5" s="2"/>
      <c r="N5" s="2"/>
      <c r="O5" s="2"/>
      <c r="P5" s="2"/>
      <c r="Q5" s="2"/>
      <c r="R5" s="2"/>
      <c r="S5" s="2"/>
      <c r="T5" s="2"/>
      <c r="U5" s="2"/>
      <c r="V5" s="2"/>
      <c r="W5" s="2"/>
      <c r="X5" s="2"/>
      <c r="Y5" s="2"/>
      <c r="Z5" s="2"/>
      <c r="AA5" s="2"/>
    </row>
    <row r="6" spans="1:27" ht="15" customHeight="1" x14ac:dyDescent="0.2">
      <c r="A6" s="92"/>
      <c r="B6" s="103" t="s">
        <v>32</v>
      </c>
      <c r="C6" s="104"/>
      <c r="D6" s="47"/>
      <c r="E6" s="103" t="s">
        <v>303</v>
      </c>
      <c r="F6" s="104"/>
      <c r="G6" s="104"/>
      <c r="H6" s="2"/>
      <c r="I6" s="2"/>
      <c r="J6" s="2"/>
      <c r="K6" s="2"/>
      <c r="L6" s="2"/>
      <c r="M6" s="2"/>
      <c r="N6" s="2"/>
      <c r="O6" s="2"/>
      <c r="P6" s="2"/>
      <c r="Q6" s="2"/>
      <c r="R6" s="2"/>
      <c r="S6" s="2"/>
      <c r="T6" s="2"/>
      <c r="U6" s="2"/>
      <c r="V6" s="2"/>
      <c r="W6" s="2"/>
      <c r="X6" s="2"/>
      <c r="Y6" s="2"/>
      <c r="Z6" s="2"/>
      <c r="AA6" s="2"/>
    </row>
    <row r="7" spans="1:27" ht="15" customHeight="1" x14ac:dyDescent="0.2">
      <c r="A7" s="118"/>
      <c r="B7" s="105" t="s">
        <v>34</v>
      </c>
      <c r="C7" s="105" t="s">
        <v>67</v>
      </c>
      <c r="D7" s="47"/>
      <c r="E7" s="105" t="s">
        <v>196</v>
      </c>
      <c r="F7" s="105" t="s">
        <v>197</v>
      </c>
      <c r="G7" s="105" t="s">
        <v>198</v>
      </c>
      <c r="H7" s="2"/>
      <c r="I7" s="2"/>
      <c r="J7" s="2"/>
      <c r="K7" s="2"/>
      <c r="L7" s="2"/>
      <c r="M7" s="2"/>
      <c r="N7" s="2"/>
      <c r="O7" s="2"/>
      <c r="P7" s="2"/>
      <c r="Q7" s="2"/>
      <c r="R7" s="2"/>
      <c r="S7" s="2"/>
      <c r="T7" s="2"/>
      <c r="U7" s="2"/>
      <c r="V7" s="2"/>
      <c r="W7" s="2"/>
      <c r="X7" s="2"/>
      <c r="Y7" s="2"/>
      <c r="Z7" s="2"/>
      <c r="AA7" s="2"/>
    </row>
    <row r="8" spans="1:27" ht="15" customHeight="1" x14ac:dyDescent="0.2">
      <c r="A8" s="92"/>
      <c r="B8" s="92"/>
      <c r="C8" s="92"/>
      <c r="D8" s="2"/>
      <c r="E8" s="92"/>
      <c r="F8" s="92"/>
      <c r="G8" s="92"/>
      <c r="H8" s="2"/>
      <c r="I8" s="2"/>
      <c r="J8" s="2"/>
      <c r="K8" s="2"/>
      <c r="L8" s="2"/>
      <c r="M8" s="2"/>
      <c r="N8" s="2"/>
      <c r="O8" s="2"/>
      <c r="P8" s="2"/>
      <c r="Q8" s="2"/>
      <c r="R8" s="2"/>
      <c r="S8" s="2"/>
      <c r="T8" s="2"/>
      <c r="U8" s="2"/>
      <c r="V8" s="2"/>
      <c r="W8" s="2"/>
      <c r="X8" s="2"/>
      <c r="Y8" s="2"/>
      <c r="Z8" s="2"/>
      <c r="AA8" s="2"/>
    </row>
    <row r="9" spans="1:27" ht="15" customHeight="1" x14ac:dyDescent="0.2">
      <c r="A9" s="77" t="s">
        <v>304</v>
      </c>
      <c r="B9" s="121">
        <v>292</v>
      </c>
      <c r="C9" s="122">
        <v>115</v>
      </c>
      <c r="D9" s="18"/>
      <c r="E9" s="122">
        <v>1129</v>
      </c>
      <c r="F9" s="122">
        <v>187</v>
      </c>
      <c r="G9" s="122">
        <v>69</v>
      </c>
      <c r="H9" s="2"/>
      <c r="I9" s="2"/>
      <c r="J9" s="2"/>
      <c r="K9" s="2"/>
      <c r="L9" s="2"/>
      <c r="M9" s="2"/>
      <c r="N9" s="2"/>
      <c r="O9" s="2"/>
      <c r="P9" s="2"/>
      <c r="Q9" s="2"/>
      <c r="R9" s="2"/>
      <c r="S9" s="2"/>
      <c r="T9" s="2"/>
      <c r="U9" s="2"/>
      <c r="V9" s="2"/>
      <c r="W9" s="2"/>
      <c r="X9" s="2"/>
      <c r="Y9" s="2"/>
      <c r="Z9" s="2"/>
      <c r="AA9" s="2"/>
    </row>
    <row r="10" spans="1:27" ht="15" customHeight="1" x14ac:dyDescent="0.2">
      <c r="A10" s="81" t="s">
        <v>298</v>
      </c>
      <c r="B10" s="112">
        <v>-55</v>
      </c>
      <c r="C10" s="112">
        <v>121</v>
      </c>
      <c r="D10" s="2"/>
      <c r="E10" s="112">
        <v>-1015</v>
      </c>
      <c r="F10" s="112">
        <v>85</v>
      </c>
      <c r="G10" s="112">
        <v>29</v>
      </c>
      <c r="H10" s="2"/>
      <c r="I10" s="2"/>
      <c r="J10" s="2"/>
      <c r="K10" s="2"/>
      <c r="L10" s="2"/>
      <c r="M10" s="2"/>
      <c r="N10" s="2"/>
      <c r="O10" s="2"/>
      <c r="P10" s="2"/>
      <c r="Q10" s="2"/>
      <c r="R10" s="2"/>
      <c r="S10" s="2"/>
      <c r="T10" s="2"/>
      <c r="U10" s="2"/>
      <c r="V10" s="2"/>
      <c r="W10" s="2"/>
      <c r="X10" s="2"/>
      <c r="Y10" s="2"/>
      <c r="Z10" s="2"/>
      <c r="AA10" s="2"/>
    </row>
    <row r="11" spans="1:27" ht="15" customHeight="1" x14ac:dyDescent="0.2">
      <c r="A11" s="81" t="s">
        <v>297</v>
      </c>
      <c r="B11" s="112">
        <v>530</v>
      </c>
      <c r="C11" s="112">
        <v>514</v>
      </c>
      <c r="D11" s="13"/>
      <c r="E11" s="112">
        <v>524</v>
      </c>
      <c r="F11" s="112">
        <v>515</v>
      </c>
      <c r="G11" s="112">
        <v>535</v>
      </c>
      <c r="H11" s="2"/>
      <c r="I11" s="2"/>
      <c r="J11" s="2"/>
      <c r="K11" s="2"/>
      <c r="L11" s="2"/>
      <c r="M11" s="2"/>
      <c r="N11" s="2"/>
      <c r="O11" s="2"/>
      <c r="P11" s="2"/>
      <c r="Q11" s="2"/>
      <c r="R11" s="2"/>
      <c r="S11" s="2"/>
      <c r="T11" s="2"/>
      <c r="U11" s="2"/>
      <c r="V11" s="2"/>
      <c r="W11" s="2"/>
      <c r="X11" s="2"/>
      <c r="Y11" s="2"/>
      <c r="Z11" s="2"/>
      <c r="AA11" s="2"/>
    </row>
    <row r="12" spans="1:27" ht="15" customHeight="1" x14ac:dyDescent="0.2">
      <c r="A12" s="81" t="s">
        <v>296</v>
      </c>
      <c r="B12" s="112">
        <v>1290</v>
      </c>
      <c r="C12" s="112">
        <v>1283</v>
      </c>
      <c r="D12" s="13"/>
      <c r="E12" s="112">
        <v>1300</v>
      </c>
      <c r="F12" s="112">
        <v>1268</v>
      </c>
      <c r="G12" s="112">
        <v>1313</v>
      </c>
      <c r="H12" s="2"/>
      <c r="I12" s="2"/>
      <c r="J12" s="2"/>
      <c r="K12" s="2"/>
      <c r="L12" s="2"/>
      <c r="M12" s="2"/>
      <c r="N12" s="2"/>
      <c r="O12" s="2"/>
      <c r="P12" s="2"/>
      <c r="Q12" s="2"/>
      <c r="R12" s="2"/>
      <c r="S12" s="2"/>
      <c r="T12" s="2"/>
      <c r="U12" s="2"/>
      <c r="V12" s="2"/>
      <c r="W12" s="2"/>
      <c r="X12" s="2"/>
      <c r="Y12" s="2"/>
      <c r="Z12" s="2"/>
      <c r="AA12" s="2"/>
    </row>
    <row r="13" spans="1:27" ht="15" customHeight="1" x14ac:dyDescent="0.2">
      <c r="A13" s="81" t="s">
        <v>14</v>
      </c>
      <c r="B13" s="112">
        <v>54</v>
      </c>
      <c r="C13" s="112">
        <v>41</v>
      </c>
      <c r="D13" s="48"/>
      <c r="E13" s="112">
        <v>54</v>
      </c>
      <c r="F13" s="112">
        <v>54</v>
      </c>
      <c r="G13" s="112">
        <v>61</v>
      </c>
      <c r="H13" s="2"/>
      <c r="I13" s="2"/>
      <c r="J13" s="2"/>
      <c r="K13" s="2"/>
      <c r="L13" s="2"/>
      <c r="M13" s="2"/>
      <c r="N13" s="2"/>
      <c r="O13" s="2"/>
      <c r="P13" s="2"/>
      <c r="Q13" s="2"/>
      <c r="R13" s="2"/>
      <c r="S13" s="2"/>
      <c r="T13" s="2"/>
      <c r="U13" s="2"/>
      <c r="V13" s="2"/>
      <c r="W13" s="2"/>
      <c r="X13" s="2"/>
      <c r="Y13" s="2"/>
      <c r="Z13" s="2"/>
      <c r="AA13" s="2"/>
    </row>
    <row r="14" spans="1:27" x14ac:dyDescent="0.2">
      <c r="A14" s="77" t="s">
        <v>305</v>
      </c>
      <c r="B14" s="121">
        <f>B9+SUM(B10:B13)</f>
        <v>2111</v>
      </c>
      <c r="C14" s="122">
        <f>C9+SUM(C10:C13)</f>
        <v>2074</v>
      </c>
      <c r="D14" s="49"/>
      <c r="E14" s="122">
        <f>E9+SUM(E10:E13)</f>
        <v>1992</v>
      </c>
      <c r="F14" s="122">
        <f>F9+SUM(F10:F13)</f>
        <v>2109</v>
      </c>
      <c r="G14" s="122">
        <f>G9+SUM(G10:G13)</f>
        <v>2007</v>
      </c>
      <c r="H14" s="2"/>
      <c r="I14" s="2"/>
      <c r="J14" s="2"/>
      <c r="K14" s="2"/>
      <c r="L14" s="2"/>
      <c r="M14" s="2"/>
      <c r="N14" s="2"/>
      <c r="O14" s="2"/>
      <c r="P14" s="2"/>
      <c r="Q14" s="2"/>
      <c r="R14" s="2"/>
      <c r="S14" s="2"/>
      <c r="T14" s="2"/>
      <c r="U14" s="2"/>
      <c r="V14" s="2"/>
      <c r="W14" s="2"/>
      <c r="X14" s="2"/>
      <c r="Y14" s="2"/>
      <c r="Z14" s="2"/>
      <c r="AA14" s="2"/>
    </row>
    <row r="15" spans="1:27" ht="15" customHeight="1" x14ac:dyDescent="0.2">
      <c r="A15" s="92"/>
      <c r="B15" s="113"/>
      <c r="C15" s="113"/>
      <c r="D15" s="13"/>
      <c r="E15" s="113"/>
      <c r="F15" s="113"/>
      <c r="G15" s="113"/>
      <c r="H15" s="2"/>
      <c r="I15" s="2"/>
      <c r="J15" s="2"/>
      <c r="K15" s="2"/>
      <c r="L15" s="2"/>
      <c r="M15" s="2"/>
      <c r="N15" s="2"/>
      <c r="O15" s="2"/>
      <c r="P15" s="2"/>
      <c r="Q15" s="2"/>
      <c r="R15" s="2"/>
      <c r="S15" s="2"/>
      <c r="T15" s="2"/>
      <c r="U15" s="2"/>
      <c r="V15" s="2"/>
      <c r="W15" s="2"/>
      <c r="X15" s="2"/>
      <c r="Y15" s="2"/>
      <c r="Z15" s="2"/>
      <c r="AA15" s="2"/>
    </row>
    <row r="16" spans="1:27" ht="15" customHeight="1" x14ac:dyDescent="0.2">
      <c r="A16" s="81" t="s">
        <v>306</v>
      </c>
      <c r="B16" s="112">
        <v>160</v>
      </c>
      <c r="C16" s="112">
        <v>65</v>
      </c>
      <c r="D16" s="15"/>
      <c r="E16" s="112">
        <v>218</v>
      </c>
      <c r="F16" s="112">
        <v>68</v>
      </c>
      <c r="G16" s="112">
        <v>40</v>
      </c>
      <c r="H16" s="2"/>
      <c r="I16" s="2"/>
      <c r="J16" s="2"/>
      <c r="K16" s="2"/>
      <c r="L16" s="2"/>
      <c r="M16" s="2"/>
      <c r="N16" s="2"/>
      <c r="O16" s="2"/>
      <c r="P16" s="2"/>
      <c r="Q16" s="2"/>
      <c r="R16" s="2"/>
      <c r="S16" s="2"/>
      <c r="T16" s="2"/>
      <c r="U16" s="2"/>
      <c r="V16" s="2"/>
      <c r="W16" s="2"/>
      <c r="X16" s="2"/>
      <c r="Y16" s="2"/>
      <c r="Z16" s="2"/>
      <c r="AA16" s="2"/>
    </row>
    <row r="17" spans="1:27" ht="15" customHeight="1" x14ac:dyDescent="0.2">
      <c r="A17" s="81" t="s">
        <v>307</v>
      </c>
      <c r="B17" s="112">
        <v>0</v>
      </c>
      <c r="C17" s="112">
        <v>42</v>
      </c>
      <c r="D17" s="50"/>
      <c r="E17" s="112">
        <v>0</v>
      </c>
      <c r="F17" s="112">
        <v>-37</v>
      </c>
      <c r="G17" s="112">
        <v>108</v>
      </c>
      <c r="H17" s="2"/>
      <c r="I17" s="2"/>
      <c r="J17" s="2"/>
      <c r="K17" s="2"/>
      <c r="L17" s="2"/>
      <c r="M17" s="2"/>
      <c r="N17" s="2"/>
      <c r="O17" s="2"/>
      <c r="P17" s="2"/>
      <c r="Q17" s="2"/>
      <c r="R17" s="2"/>
      <c r="S17" s="2"/>
      <c r="T17" s="2"/>
      <c r="U17" s="2"/>
      <c r="V17" s="2"/>
      <c r="W17" s="2"/>
      <c r="X17" s="2"/>
      <c r="Y17" s="2"/>
      <c r="Z17" s="2"/>
      <c r="AA17" s="2"/>
    </row>
    <row r="18" spans="1:27" ht="25.5" x14ac:dyDescent="0.2">
      <c r="A18" s="77" t="s">
        <v>308</v>
      </c>
      <c r="B18" s="121">
        <f>SUM(B14:B17)</f>
        <v>2271</v>
      </c>
      <c r="C18" s="122">
        <v>2181</v>
      </c>
      <c r="D18" s="49"/>
      <c r="E18" s="122">
        <f>SUM(E14:E17)</f>
        <v>2210</v>
      </c>
      <c r="F18" s="122">
        <f>SUM(F14:F17)</f>
        <v>2140</v>
      </c>
      <c r="G18" s="122">
        <f>SUM(G14:G17)</f>
        <v>2155</v>
      </c>
      <c r="H18" s="2"/>
      <c r="I18" s="2"/>
      <c r="J18" s="2"/>
      <c r="K18" s="2"/>
      <c r="L18" s="2"/>
      <c r="M18" s="2"/>
      <c r="N18" s="2"/>
      <c r="O18" s="2"/>
      <c r="P18" s="2"/>
      <c r="Q18" s="2"/>
      <c r="R18" s="2"/>
      <c r="S18" s="2"/>
      <c r="T18" s="2"/>
      <c r="U18" s="2"/>
      <c r="V18" s="2"/>
      <c r="W18" s="2"/>
      <c r="X18" s="2"/>
      <c r="Y18" s="2"/>
      <c r="Z18" s="2"/>
      <c r="AA18" s="2"/>
    </row>
    <row r="19" spans="1:27" ht="15" customHeight="1" x14ac:dyDescent="0.2">
      <c r="A19" s="92"/>
      <c r="B19" s="92"/>
      <c r="C19" s="92"/>
      <c r="D19" s="2"/>
      <c r="E19" s="92"/>
      <c r="F19" s="92"/>
      <c r="G19" s="92"/>
      <c r="H19" s="2"/>
      <c r="I19" s="2"/>
      <c r="J19" s="2"/>
      <c r="K19" s="2"/>
      <c r="L19" s="2"/>
      <c r="M19" s="2"/>
      <c r="N19" s="2"/>
      <c r="O19" s="2"/>
      <c r="P19" s="2"/>
      <c r="Q19" s="2"/>
      <c r="R19" s="2"/>
      <c r="S19" s="2"/>
      <c r="T19" s="2"/>
      <c r="U19" s="2"/>
      <c r="V19" s="2"/>
      <c r="W19" s="2"/>
      <c r="X19" s="2"/>
      <c r="Y19" s="2"/>
      <c r="Z19" s="2"/>
      <c r="AA19" s="2"/>
    </row>
    <row r="20" spans="1:27" ht="15" customHeight="1" x14ac:dyDescent="0.2">
      <c r="A20" s="157"/>
      <c r="B20" s="113"/>
      <c r="C20" s="113"/>
      <c r="D20" s="16"/>
      <c r="E20" s="113"/>
      <c r="F20" s="113"/>
      <c r="G20" s="92"/>
      <c r="H20" s="2"/>
      <c r="I20" s="2"/>
      <c r="J20" s="2"/>
      <c r="K20" s="2"/>
      <c r="L20" s="2"/>
      <c r="M20" s="2"/>
      <c r="N20" s="2"/>
      <c r="O20" s="2"/>
      <c r="P20" s="2"/>
      <c r="Q20" s="2"/>
      <c r="R20" s="2"/>
      <c r="S20" s="2"/>
      <c r="T20" s="2"/>
      <c r="U20" s="2"/>
      <c r="V20" s="2"/>
      <c r="W20" s="2"/>
      <c r="X20" s="2"/>
      <c r="Y20" s="2"/>
      <c r="Z20" s="2"/>
      <c r="AA20" s="2"/>
    </row>
    <row r="21" spans="1:27" ht="14.1" customHeight="1" x14ac:dyDescent="0.2">
      <c r="A21" s="126" t="s">
        <v>309</v>
      </c>
      <c r="B21" s="121">
        <v>5902</v>
      </c>
      <c r="C21" s="122">
        <v>5945</v>
      </c>
      <c r="D21" s="18"/>
      <c r="E21" s="122">
        <v>6005</v>
      </c>
      <c r="F21" s="122">
        <v>6033</v>
      </c>
      <c r="G21" s="122">
        <v>6040</v>
      </c>
      <c r="H21" s="2"/>
      <c r="I21" s="2"/>
      <c r="J21" s="2"/>
      <c r="K21" s="2"/>
      <c r="L21" s="2"/>
      <c r="M21" s="2"/>
      <c r="N21" s="2"/>
      <c r="O21" s="2"/>
      <c r="P21" s="2"/>
      <c r="Q21" s="2"/>
      <c r="R21" s="2"/>
      <c r="S21" s="2"/>
      <c r="T21" s="2"/>
      <c r="U21" s="2"/>
      <c r="V21" s="2"/>
      <c r="W21" s="2"/>
      <c r="X21" s="2"/>
      <c r="Y21" s="2"/>
      <c r="Z21" s="2"/>
      <c r="AA21" s="2"/>
    </row>
    <row r="22" spans="1:27" ht="15" customHeight="1" x14ac:dyDescent="0.2">
      <c r="A22" s="92"/>
      <c r="B22" s="92"/>
      <c r="C22" s="92"/>
      <c r="D22" s="2"/>
      <c r="E22" s="92"/>
      <c r="F22" s="92"/>
      <c r="G22" s="92"/>
      <c r="H22" s="2"/>
      <c r="I22" s="2"/>
      <c r="J22" s="2"/>
      <c r="K22" s="2"/>
      <c r="L22" s="2"/>
      <c r="M22" s="2"/>
      <c r="N22" s="2"/>
      <c r="O22" s="2"/>
      <c r="P22" s="2"/>
      <c r="Q22" s="2"/>
      <c r="R22" s="2"/>
      <c r="S22" s="2"/>
      <c r="T22" s="2"/>
      <c r="U22" s="2"/>
      <c r="V22" s="2"/>
      <c r="W22" s="2"/>
      <c r="X22" s="2"/>
      <c r="Y22" s="2"/>
      <c r="Z22" s="2"/>
      <c r="AA22" s="2"/>
    </row>
    <row r="23" spans="1:27" x14ac:dyDescent="0.2">
      <c r="A23" s="77" t="s">
        <v>310</v>
      </c>
      <c r="B23" s="178">
        <f>B14/B21</f>
        <v>0.35767536428329377</v>
      </c>
      <c r="C23" s="178">
        <f>C14/C21</f>
        <v>0.34886459209419679</v>
      </c>
      <c r="D23" s="76"/>
      <c r="E23" s="178">
        <f>E14/E21</f>
        <v>0.33172356369691924</v>
      </c>
      <c r="F23" s="178">
        <f>F14/F21</f>
        <v>0.3495773247140726</v>
      </c>
      <c r="G23" s="178">
        <f>G14/G21</f>
        <v>0.33228476821192054</v>
      </c>
      <c r="H23" s="2"/>
      <c r="I23" s="2"/>
      <c r="J23" s="2"/>
      <c r="K23" s="2"/>
      <c r="L23" s="2"/>
      <c r="M23" s="2"/>
      <c r="N23" s="2"/>
      <c r="O23" s="2"/>
      <c r="P23" s="2"/>
      <c r="Q23" s="2"/>
      <c r="R23" s="2"/>
      <c r="S23" s="2"/>
      <c r="T23" s="2"/>
      <c r="U23" s="2"/>
      <c r="V23" s="2"/>
      <c r="W23" s="2"/>
      <c r="X23" s="2"/>
      <c r="Y23" s="2"/>
      <c r="Z23" s="2"/>
      <c r="AA23" s="2"/>
    </row>
    <row r="24" spans="1:27" ht="28.5" customHeight="1" x14ac:dyDescent="0.2">
      <c r="A24" s="77" t="s">
        <v>311</v>
      </c>
      <c r="B24" s="178">
        <f>B18/B21</f>
        <v>0.38478481870552356</v>
      </c>
      <c r="C24" s="178">
        <f>C18/C21</f>
        <v>0.36686291000841043</v>
      </c>
      <c r="D24" s="76"/>
      <c r="E24" s="178">
        <f>E18/E21</f>
        <v>0.36802664446294753</v>
      </c>
      <c r="F24" s="178">
        <f>F18/F21</f>
        <v>0.35471573015083707</v>
      </c>
      <c r="G24" s="178">
        <f>G18/G21</f>
        <v>0.35678807947019869</v>
      </c>
      <c r="H24" s="2"/>
      <c r="I24" s="2"/>
      <c r="J24" s="2"/>
      <c r="K24" s="2"/>
      <c r="L24" s="2"/>
      <c r="M24" s="2"/>
      <c r="N24" s="2"/>
      <c r="O24" s="2"/>
      <c r="P24" s="2"/>
      <c r="Q24" s="2"/>
      <c r="R24" s="2"/>
      <c r="S24" s="2"/>
      <c r="T24" s="2"/>
      <c r="U24" s="2"/>
      <c r="V24" s="2"/>
      <c r="W24" s="2"/>
      <c r="X24" s="2"/>
      <c r="Y24" s="2"/>
      <c r="Z24" s="2"/>
      <c r="AA24" s="2"/>
    </row>
    <row r="25" spans="1:27" ht="15" customHeight="1" x14ac:dyDescent="0.2">
      <c r="A25" s="2"/>
      <c r="B25" s="2"/>
      <c r="C25" s="2"/>
      <c r="D25" s="2"/>
      <c r="E25" s="2"/>
      <c r="F25" s="2"/>
      <c r="G25" s="2"/>
      <c r="H25" s="2"/>
      <c r="I25" s="2"/>
      <c r="J25" s="2"/>
      <c r="K25" s="2"/>
      <c r="L25" s="2"/>
      <c r="M25" s="2"/>
      <c r="N25" s="2"/>
      <c r="O25" s="2"/>
      <c r="P25" s="2"/>
      <c r="Q25" s="2"/>
      <c r="R25" s="2"/>
      <c r="S25" s="2"/>
      <c r="T25" s="2"/>
      <c r="U25" s="2"/>
      <c r="V25" s="2"/>
      <c r="W25" s="2"/>
      <c r="X25" s="2"/>
      <c r="Y25" s="2"/>
      <c r="Z25" s="2"/>
      <c r="AA25" s="2"/>
    </row>
    <row r="26" spans="1:27" ht="15" customHeight="1" x14ac:dyDescent="0.2">
      <c r="A26" s="2"/>
      <c r="B26" s="2"/>
      <c r="C26" s="2"/>
      <c r="D26" s="2"/>
      <c r="E26" s="2"/>
      <c r="F26" s="2"/>
      <c r="G26" s="2"/>
      <c r="H26" s="2"/>
      <c r="I26" s="2"/>
      <c r="J26" s="2"/>
      <c r="K26" s="2"/>
      <c r="L26" s="2"/>
      <c r="M26" s="2"/>
      <c r="N26" s="2"/>
      <c r="O26" s="2"/>
      <c r="P26" s="2"/>
      <c r="Q26" s="2"/>
      <c r="R26" s="2"/>
      <c r="S26" s="2"/>
      <c r="T26" s="2"/>
      <c r="U26" s="2"/>
      <c r="V26" s="2"/>
      <c r="W26" s="2"/>
      <c r="X26" s="2"/>
      <c r="Y26" s="2"/>
      <c r="Z26" s="2"/>
      <c r="AA26" s="2"/>
    </row>
    <row r="27" spans="1:27" ht="42" customHeight="1" x14ac:dyDescent="0.2">
      <c r="A27" s="60" t="s">
        <v>312</v>
      </c>
      <c r="B27" s="61"/>
      <c r="C27" s="56"/>
      <c r="D27" s="61"/>
      <c r="E27" s="56"/>
      <c r="F27" s="56"/>
      <c r="G27" s="56"/>
      <c r="H27" s="2"/>
      <c r="I27" s="2"/>
      <c r="J27" s="2"/>
      <c r="K27" s="2"/>
      <c r="L27" s="2"/>
      <c r="M27" s="2"/>
      <c r="N27" s="2"/>
      <c r="O27" s="2"/>
      <c r="P27" s="2"/>
      <c r="Q27" s="2"/>
      <c r="R27" s="2"/>
      <c r="S27" s="2"/>
      <c r="T27" s="2"/>
      <c r="U27" s="2"/>
      <c r="V27" s="2"/>
      <c r="W27" s="2"/>
      <c r="X27" s="2"/>
      <c r="Y27" s="2"/>
      <c r="Z27" s="2"/>
      <c r="AA27" s="2"/>
    </row>
    <row r="28" spans="1:27" ht="20.25" customHeight="1" x14ac:dyDescent="0.2">
      <c r="A28" s="60" t="s">
        <v>313</v>
      </c>
      <c r="B28" s="61"/>
      <c r="C28" s="56"/>
      <c r="D28" s="61"/>
      <c r="E28" s="56"/>
      <c r="F28" s="56"/>
      <c r="G28" s="56"/>
      <c r="H28" s="2"/>
      <c r="I28" s="2"/>
      <c r="J28" s="2"/>
      <c r="K28" s="2"/>
      <c r="L28" s="2"/>
      <c r="M28" s="2"/>
      <c r="N28" s="2"/>
      <c r="O28" s="2"/>
      <c r="P28" s="2"/>
      <c r="Q28" s="2"/>
      <c r="R28" s="2"/>
      <c r="S28" s="2"/>
      <c r="T28" s="2"/>
      <c r="U28" s="2"/>
      <c r="V28" s="2"/>
      <c r="W28" s="2"/>
      <c r="X28" s="2"/>
      <c r="Y28" s="2"/>
      <c r="Z28" s="2"/>
      <c r="AA28" s="2"/>
    </row>
    <row r="29" spans="1:27" ht="15" customHeight="1" x14ac:dyDescent="0.2">
      <c r="A29" s="2"/>
      <c r="B29" s="2"/>
      <c r="C29" s="2"/>
      <c r="D29" s="2"/>
      <c r="E29" s="2"/>
      <c r="F29" s="2"/>
      <c r="G29" s="2"/>
      <c r="H29" s="2"/>
      <c r="I29" s="2"/>
      <c r="J29" s="2"/>
      <c r="K29" s="2"/>
      <c r="L29" s="2"/>
      <c r="M29" s="2"/>
      <c r="N29" s="2"/>
      <c r="O29" s="2"/>
      <c r="P29" s="2"/>
      <c r="Q29" s="2"/>
      <c r="R29" s="2"/>
      <c r="S29" s="2"/>
      <c r="T29" s="2"/>
      <c r="U29" s="2"/>
      <c r="V29" s="2"/>
      <c r="W29" s="2"/>
      <c r="X29" s="2"/>
      <c r="Y29" s="2"/>
      <c r="Z29" s="2"/>
      <c r="AA29" s="2"/>
    </row>
    <row r="30" spans="1:27" ht="15" customHeight="1" x14ac:dyDescent="0.2">
      <c r="A30" s="2"/>
      <c r="B30" s="2"/>
      <c r="C30" s="2"/>
      <c r="D30" s="2"/>
      <c r="E30" s="2"/>
      <c r="F30" s="2"/>
      <c r="G30" s="2"/>
      <c r="H30" s="2"/>
      <c r="I30" s="2"/>
      <c r="J30" s="2"/>
      <c r="K30" s="2"/>
      <c r="L30" s="2"/>
      <c r="M30" s="2"/>
      <c r="N30" s="2"/>
      <c r="O30" s="2"/>
      <c r="P30" s="2"/>
      <c r="Q30" s="2"/>
      <c r="R30" s="2"/>
      <c r="S30" s="2"/>
      <c r="T30" s="2"/>
      <c r="U30" s="2"/>
      <c r="V30" s="2"/>
      <c r="W30" s="2"/>
      <c r="X30" s="2"/>
      <c r="Y30" s="2"/>
      <c r="Z30" s="2"/>
      <c r="AA30" s="2"/>
    </row>
    <row r="31" spans="1:27" ht="15" customHeight="1" x14ac:dyDescent="0.2">
      <c r="A31" s="2"/>
      <c r="B31" s="2"/>
      <c r="C31" s="2"/>
      <c r="D31" s="2"/>
      <c r="E31" s="2"/>
      <c r="F31" s="2"/>
      <c r="G31" s="2"/>
      <c r="H31" s="2"/>
      <c r="I31" s="2"/>
      <c r="J31" s="2"/>
      <c r="K31" s="2"/>
      <c r="L31" s="2"/>
      <c r="M31" s="2"/>
      <c r="N31" s="2"/>
      <c r="O31" s="2"/>
      <c r="P31" s="2"/>
      <c r="Q31" s="2"/>
      <c r="R31" s="2"/>
      <c r="S31" s="2"/>
      <c r="T31" s="2"/>
      <c r="U31" s="2"/>
      <c r="V31" s="2"/>
      <c r="W31" s="2"/>
      <c r="X31" s="2"/>
      <c r="Y31" s="2"/>
      <c r="Z31" s="2"/>
      <c r="AA31" s="2"/>
    </row>
    <row r="32" spans="1:27" ht="15" customHeight="1" x14ac:dyDescent="0.2">
      <c r="A32" s="2"/>
      <c r="B32" s="2"/>
      <c r="C32" s="2"/>
      <c r="D32" s="2"/>
      <c r="E32" s="2"/>
      <c r="F32" s="2"/>
      <c r="G32" s="2"/>
      <c r="H32" s="2"/>
      <c r="I32" s="2"/>
      <c r="J32" s="2"/>
      <c r="K32" s="2"/>
      <c r="L32" s="2"/>
      <c r="M32" s="2"/>
      <c r="N32" s="2"/>
      <c r="O32" s="2"/>
      <c r="P32" s="2"/>
      <c r="Q32" s="2"/>
      <c r="R32" s="2"/>
      <c r="S32" s="2"/>
      <c r="T32" s="2"/>
      <c r="U32" s="2"/>
      <c r="V32" s="2"/>
      <c r="W32" s="2"/>
      <c r="X32" s="2"/>
      <c r="Y32" s="2"/>
      <c r="Z32" s="2"/>
      <c r="AA32" s="2"/>
    </row>
    <row r="33" spans="1:27" ht="15" customHeight="1" x14ac:dyDescent="0.2">
      <c r="A33" s="2"/>
      <c r="B33" s="2"/>
      <c r="C33" s="2"/>
      <c r="D33" s="2"/>
      <c r="E33" s="2"/>
      <c r="F33" s="2"/>
      <c r="G33" s="2"/>
      <c r="H33" s="2"/>
      <c r="I33" s="2"/>
      <c r="J33" s="2"/>
      <c r="K33" s="2"/>
      <c r="L33" s="2"/>
      <c r="M33" s="2"/>
      <c r="N33" s="2"/>
      <c r="O33" s="2"/>
      <c r="P33" s="2"/>
      <c r="Q33" s="2"/>
      <c r="R33" s="2"/>
      <c r="S33" s="2"/>
      <c r="T33" s="2"/>
      <c r="U33" s="2"/>
      <c r="V33" s="2"/>
      <c r="W33" s="2"/>
      <c r="X33" s="2"/>
      <c r="Y33" s="2"/>
      <c r="Z33" s="2"/>
      <c r="AA33" s="2"/>
    </row>
    <row r="34" spans="1:27" ht="15" customHeight="1" x14ac:dyDescent="0.2">
      <c r="A34" s="2"/>
      <c r="B34" s="2"/>
      <c r="C34" s="2"/>
      <c r="D34" s="2"/>
      <c r="E34" s="2"/>
      <c r="F34" s="2"/>
      <c r="G34" s="2"/>
      <c r="H34" s="2"/>
      <c r="I34" s="2"/>
      <c r="J34" s="2"/>
      <c r="K34" s="2"/>
      <c r="L34" s="2"/>
      <c r="M34" s="2"/>
      <c r="N34" s="2"/>
      <c r="O34" s="2"/>
      <c r="P34" s="2"/>
      <c r="Q34" s="2"/>
      <c r="R34" s="2"/>
      <c r="S34" s="2"/>
      <c r="T34" s="2"/>
      <c r="U34" s="2"/>
      <c r="V34" s="2"/>
      <c r="W34" s="2"/>
      <c r="X34" s="2"/>
      <c r="Y34" s="2"/>
      <c r="Z34" s="2"/>
      <c r="AA34" s="2"/>
    </row>
    <row r="35" spans="1:27" ht="15" customHeight="1" x14ac:dyDescent="0.2">
      <c r="A35" s="2"/>
      <c r="B35" s="2"/>
      <c r="C35" s="2"/>
      <c r="D35" s="2"/>
      <c r="E35" s="2"/>
      <c r="F35" s="2"/>
      <c r="G35" s="2"/>
      <c r="H35" s="2"/>
      <c r="I35" s="2"/>
      <c r="J35" s="2"/>
      <c r="K35" s="2"/>
      <c r="L35" s="2"/>
      <c r="M35" s="2"/>
      <c r="N35" s="2"/>
      <c r="O35" s="2"/>
      <c r="P35" s="2"/>
      <c r="Q35" s="2"/>
      <c r="R35" s="2"/>
      <c r="S35" s="2"/>
      <c r="T35" s="2"/>
      <c r="U35" s="2"/>
      <c r="V35" s="2"/>
      <c r="W35" s="2"/>
      <c r="X35" s="2"/>
      <c r="Y35" s="2"/>
      <c r="Z35" s="2"/>
      <c r="AA35" s="2"/>
    </row>
    <row r="36" spans="1:27" ht="15" customHeight="1" x14ac:dyDescent="0.2">
      <c r="A36" s="2"/>
      <c r="B36" s="2"/>
      <c r="C36" s="2"/>
      <c r="D36" s="2"/>
      <c r="E36" s="2"/>
      <c r="F36" s="2"/>
      <c r="G36" s="2"/>
      <c r="H36" s="2"/>
      <c r="I36" s="2"/>
      <c r="J36" s="2"/>
      <c r="K36" s="2"/>
      <c r="L36" s="2"/>
      <c r="M36" s="2"/>
      <c r="N36" s="2"/>
      <c r="O36" s="2"/>
      <c r="P36" s="2"/>
      <c r="Q36" s="2"/>
      <c r="R36" s="2"/>
      <c r="S36" s="2"/>
      <c r="T36" s="2"/>
      <c r="U36" s="2"/>
      <c r="V36" s="2"/>
      <c r="W36" s="2"/>
      <c r="X36" s="2"/>
      <c r="Y36" s="2"/>
      <c r="Z36" s="2"/>
      <c r="AA36" s="2"/>
    </row>
    <row r="37" spans="1:27" ht="15" customHeight="1" x14ac:dyDescent="0.2">
      <c r="A37" s="2"/>
      <c r="B37" s="2"/>
      <c r="C37" s="2"/>
      <c r="D37" s="2"/>
      <c r="E37" s="2"/>
      <c r="F37" s="2"/>
      <c r="G37" s="2"/>
      <c r="H37" s="2"/>
      <c r="I37" s="2"/>
      <c r="J37" s="2"/>
      <c r="K37" s="2"/>
      <c r="L37" s="2"/>
      <c r="M37" s="2"/>
      <c r="N37" s="2"/>
      <c r="O37" s="2"/>
      <c r="P37" s="2"/>
      <c r="Q37" s="2"/>
      <c r="R37" s="2"/>
      <c r="S37" s="2"/>
      <c r="T37" s="2"/>
      <c r="U37" s="2"/>
      <c r="V37" s="2"/>
      <c r="W37" s="2"/>
      <c r="X37" s="2"/>
      <c r="Y37" s="2"/>
      <c r="Z37" s="2"/>
      <c r="AA37" s="2"/>
    </row>
    <row r="38" spans="1:27" ht="15" customHeight="1" x14ac:dyDescent="0.2">
      <c r="A38" s="2"/>
      <c r="B38" s="2"/>
      <c r="C38" s="2"/>
      <c r="D38" s="2"/>
      <c r="E38" s="2"/>
      <c r="F38" s="2"/>
      <c r="G38" s="2"/>
      <c r="H38" s="2"/>
      <c r="I38" s="2"/>
      <c r="J38" s="2"/>
      <c r="K38" s="2"/>
      <c r="L38" s="2"/>
      <c r="M38" s="2"/>
      <c r="N38" s="2"/>
      <c r="O38" s="2"/>
      <c r="P38" s="2"/>
      <c r="Q38" s="2"/>
      <c r="R38" s="2"/>
      <c r="S38" s="2"/>
      <c r="T38" s="2"/>
      <c r="U38" s="2"/>
      <c r="V38" s="2"/>
      <c r="W38" s="2"/>
      <c r="X38" s="2"/>
      <c r="Y38" s="2"/>
      <c r="Z38" s="2"/>
      <c r="AA38" s="2"/>
    </row>
    <row r="39" spans="1:27" ht="15" customHeight="1" x14ac:dyDescent="0.2">
      <c r="A39" s="2"/>
      <c r="B39" s="2"/>
      <c r="C39" s="2"/>
      <c r="D39" s="2"/>
      <c r="E39" s="2"/>
      <c r="F39" s="2"/>
      <c r="G39" s="2"/>
      <c r="H39" s="2"/>
      <c r="I39" s="2"/>
      <c r="J39" s="2"/>
      <c r="K39" s="2"/>
      <c r="L39" s="2"/>
      <c r="M39" s="2"/>
      <c r="N39" s="2"/>
      <c r="O39" s="2"/>
      <c r="P39" s="2"/>
      <c r="Q39" s="2"/>
      <c r="R39" s="2"/>
      <c r="S39" s="2"/>
      <c r="T39" s="2"/>
      <c r="U39" s="2"/>
      <c r="V39" s="2"/>
      <c r="W39" s="2"/>
      <c r="X39" s="2"/>
      <c r="Y39" s="2"/>
      <c r="Z39" s="2"/>
      <c r="AA39" s="2"/>
    </row>
    <row r="40" spans="1:27" ht="15" customHeight="1" x14ac:dyDescent="0.2">
      <c r="A40" s="2"/>
      <c r="B40" s="2"/>
      <c r="C40" s="2"/>
      <c r="D40" s="2"/>
      <c r="E40" s="2"/>
      <c r="F40" s="2"/>
      <c r="G40" s="2"/>
      <c r="H40" s="2"/>
      <c r="I40" s="2"/>
      <c r="J40" s="2"/>
      <c r="K40" s="2"/>
      <c r="L40" s="2"/>
      <c r="M40" s="2"/>
      <c r="N40" s="2"/>
      <c r="O40" s="2"/>
      <c r="P40" s="2"/>
      <c r="Q40" s="2"/>
      <c r="R40" s="2"/>
      <c r="S40" s="2"/>
      <c r="T40" s="2"/>
      <c r="U40" s="2"/>
      <c r="V40" s="2"/>
      <c r="W40" s="2"/>
      <c r="X40" s="2"/>
      <c r="Y40" s="2"/>
      <c r="Z40" s="2"/>
      <c r="AA40" s="2"/>
    </row>
    <row r="41" spans="1:27" ht="15" customHeight="1" x14ac:dyDescent="0.2">
      <c r="A41" s="2"/>
      <c r="B41" s="2"/>
      <c r="C41" s="2"/>
      <c r="D41" s="2"/>
      <c r="E41" s="2"/>
      <c r="F41" s="2"/>
      <c r="G41" s="2"/>
      <c r="H41" s="2"/>
      <c r="I41" s="2"/>
      <c r="J41" s="2"/>
      <c r="K41" s="2"/>
      <c r="L41" s="2"/>
      <c r="M41" s="2"/>
      <c r="N41" s="2"/>
      <c r="O41" s="2"/>
      <c r="P41" s="2"/>
      <c r="Q41" s="2"/>
      <c r="R41" s="2"/>
      <c r="S41" s="2"/>
      <c r="T41" s="2"/>
      <c r="U41" s="2"/>
      <c r="V41" s="2"/>
      <c r="W41" s="2"/>
      <c r="X41" s="2"/>
      <c r="Y41" s="2"/>
      <c r="Z41" s="2"/>
      <c r="AA41" s="2"/>
    </row>
    <row r="42" spans="1:27" ht="15" customHeight="1" x14ac:dyDescent="0.2">
      <c r="A42" s="2"/>
      <c r="B42" s="2"/>
      <c r="C42" s="2"/>
      <c r="D42" s="2"/>
      <c r="E42" s="2"/>
      <c r="F42" s="2"/>
      <c r="G42" s="2"/>
      <c r="H42" s="2"/>
      <c r="I42" s="2"/>
      <c r="J42" s="2"/>
      <c r="K42" s="2"/>
      <c r="L42" s="2"/>
      <c r="M42" s="2"/>
      <c r="N42" s="2"/>
      <c r="O42" s="2"/>
      <c r="P42" s="2"/>
      <c r="Q42" s="2"/>
      <c r="R42" s="2"/>
      <c r="S42" s="2"/>
      <c r="T42" s="2"/>
      <c r="U42" s="2"/>
      <c r="V42" s="2"/>
      <c r="W42" s="2"/>
      <c r="X42" s="2"/>
      <c r="Y42" s="2"/>
      <c r="Z42" s="2"/>
      <c r="AA42" s="2"/>
    </row>
    <row r="43" spans="1:27" ht="15" customHeight="1" x14ac:dyDescent="0.2">
      <c r="A43" s="2"/>
      <c r="B43" s="2"/>
      <c r="C43" s="2"/>
      <c r="D43" s="2"/>
      <c r="E43" s="2"/>
      <c r="F43" s="2"/>
      <c r="G43" s="2"/>
      <c r="H43" s="2"/>
      <c r="I43" s="2"/>
      <c r="J43" s="2"/>
      <c r="K43" s="2"/>
      <c r="L43" s="2"/>
      <c r="M43" s="2"/>
      <c r="N43" s="2"/>
      <c r="O43" s="2"/>
      <c r="P43" s="2"/>
      <c r="Q43" s="2"/>
      <c r="R43" s="2"/>
      <c r="S43" s="2"/>
      <c r="T43" s="2"/>
      <c r="U43" s="2"/>
      <c r="V43" s="2"/>
      <c r="W43" s="2"/>
      <c r="X43" s="2"/>
      <c r="Y43" s="2"/>
      <c r="Z43" s="2"/>
      <c r="AA43" s="2"/>
    </row>
    <row r="44" spans="1:27" ht="15" customHeight="1" x14ac:dyDescent="0.2">
      <c r="A44" s="2"/>
      <c r="B44" s="2"/>
      <c r="C44" s="2"/>
      <c r="D44" s="2"/>
      <c r="E44" s="2"/>
      <c r="F44" s="2"/>
      <c r="G44" s="2"/>
      <c r="H44" s="2"/>
      <c r="I44" s="2"/>
      <c r="J44" s="2"/>
      <c r="K44" s="2"/>
      <c r="L44" s="2"/>
      <c r="M44" s="2"/>
      <c r="N44" s="2"/>
      <c r="O44" s="2"/>
      <c r="P44" s="2"/>
      <c r="Q44" s="2"/>
      <c r="R44" s="2"/>
      <c r="S44" s="2"/>
      <c r="T44" s="2"/>
      <c r="U44" s="2"/>
      <c r="V44" s="2"/>
      <c r="W44" s="2"/>
      <c r="X44" s="2"/>
      <c r="Y44" s="2"/>
      <c r="Z44" s="2"/>
      <c r="AA44" s="2"/>
    </row>
    <row r="45" spans="1:27" ht="15" customHeight="1" x14ac:dyDescent="0.2">
      <c r="A45" s="2"/>
      <c r="B45" s="2"/>
      <c r="C45" s="2"/>
      <c r="D45" s="2"/>
      <c r="E45" s="2"/>
      <c r="F45" s="2"/>
      <c r="G45" s="2"/>
      <c r="H45" s="2"/>
      <c r="I45" s="2"/>
      <c r="J45" s="2"/>
      <c r="K45" s="2"/>
      <c r="L45" s="2"/>
      <c r="M45" s="2"/>
      <c r="N45" s="2"/>
      <c r="O45" s="2"/>
      <c r="P45" s="2"/>
      <c r="Q45" s="2"/>
      <c r="R45" s="2"/>
      <c r="S45" s="2"/>
      <c r="T45" s="2"/>
      <c r="U45" s="2"/>
      <c r="V45" s="2"/>
      <c r="W45" s="2"/>
      <c r="X45" s="2"/>
      <c r="Y45" s="2"/>
      <c r="Z45" s="2"/>
      <c r="AA45" s="2"/>
    </row>
    <row r="46" spans="1:27" ht="15" customHeight="1" x14ac:dyDescent="0.2">
      <c r="A46" s="2"/>
      <c r="B46" s="2"/>
      <c r="C46" s="2"/>
      <c r="D46" s="2"/>
      <c r="E46" s="2"/>
      <c r="F46" s="2"/>
      <c r="G46" s="2"/>
      <c r="H46" s="2"/>
      <c r="I46" s="2"/>
      <c r="J46" s="2"/>
      <c r="K46" s="2"/>
      <c r="L46" s="2"/>
      <c r="M46" s="2"/>
      <c r="N46" s="2"/>
      <c r="O46" s="2"/>
      <c r="P46" s="2"/>
      <c r="Q46" s="2"/>
      <c r="R46" s="2"/>
      <c r="S46" s="2"/>
      <c r="T46" s="2"/>
      <c r="U46" s="2"/>
      <c r="V46" s="2"/>
      <c r="W46" s="2"/>
      <c r="X46" s="2"/>
      <c r="Y46" s="2"/>
      <c r="Z46" s="2"/>
      <c r="AA46" s="2"/>
    </row>
    <row r="47" spans="1:27" ht="15"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c r="Z47" s="2"/>
      <c r="AA47" s="2"/>
    </row>
    <row r="48" spans="1:27" ht="15" customHeight="1" x14ac:dyDescent="0.2">
      <c r="A48" s="2"/>
      <c r="B48" s="2"/>
      <c r="C48" s="2"/>
      <c r="D48" s="2"/>
      <c r="E48" s="2"/>
      <c r="F48" s="2"/>
      <c r="G48" s="2"/>
      <c r="H48" s="2"/>
      <c r="I48" s="2"/>
      <c r="J48" s="2"/>
      <c r="K48" s="2"/>
      <c r="L48" s="2"/>
      <c r="M48" s="2"/>
      <c r="N48" s="2"/>
      <c r="O48" s="2"/>
      <c r="P48" s="2"/>
      <c r="Q48" s="2"/>
      <c r="R48" s="2"/>
      <c r="S48" s="2"/>
      <c r="T48" s="2"/>
      <c r="U48" s="2"/>
      <c r="V48" s="2"/>
      <c r="W48" s="2"/>
      <c r="X48" s="2"/>
      <c r="Y48" s="2"/>
      <c r="Z48" s="2"/>
      <c r="AA48" s="2"/>
    </row>
    <row r="49" spans="1:27" ht="15" customHeight="1" x14ac:dyDescent="0.2">
      <c r="A49" s="2"/>
      <c r="B49" s="2"/>
      <c r="C49" s="2"/>
      <c r="D49" s="2"/>
      <c r="E49" s="2"/>
      <c r="F49" s="2"/>
      <c r="G49" s="2"/>
      <c r="H49" s="2"/>
      <c r="I49" s="2"/>
      <c r="J49" s="2"/>
      <c r="K49" s="2"/>
      <c r="L49" s="2"/>
      <c r="M49" s="2"/>
      <c r="N49" s="2"/>
      <c r="O49" s="2"/>
      <c r="P49" s="2"/>
      <c r="Q49" s="2"/>
      <c r="R49" s="2"/>
      <c r="S49" s="2"/>
      <c r="T49" s="2"/>
      <c r="U49" s="2"/>
      <c r="V49" s="2"/>
      <c r="W49" s="2"/>
      <c r="X49" s="2"/>
      <c r="Y49" s="2"/>
      <c r="Z49" s="2"/>
      <c r="AA49" s="2"/>
    </row>
    <row r="50" spans="1:27" ht="15"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c r="Z50" s="2"/>
      <c r="AA50" s="2"/>
    </row>
    <row r="51" spans="1:27" ht="15" customHeight="1" x14ac:dyDescent="0.2">
      <c r="A51" s="2"/>
      <c r="B51" s="2"/>
      <c r="C51" s="2"/>
      <c r="D51" s="2"/>
      <c r="E51" s="2"/>
      <c r="F51" s="2"/>
      <c r="G51" s="2"/>
      <c r="H51" s="2"/>
      <c r="I51" s="2"/>
      <c r="J51" s="2"/>
      <c r="K51" s="2"/>
      <c r="L51" s="2"/>
      <c r="M51" s="2"/>
      <c r="N51" s="2"/>
      <c r="O51" s="2"/>
      <c r="P51" s="2"/>
      <c r="Q51" s="2"/>
      <c r="R51" s="2"/>
      <c r="S51" s="2"/>
      <c r="T51" s="2"/>
      <c r="U51" s="2"/>
      <c r="V51" s="2"/>
      <c r="W51" s="2"/>
      <c r="X51" s="2"/>
      <c r="Y51" s="2"/>
      <c r="Z51" s="2"/>
      <c r="AA51" s="2"/>
    </row>
    <row r="52" spans="1:27" ht="15" customHeight="1" x14ac:dyDescent="0.2">
      <c r="A52" s="2"/>
      <c r="B52" s="2"/>
      <c r="C52" s="2"/>
      <c r="D52" s="2"/>
      <c r="E52" s="2"/>
      <c r="F52" s="2"/>
      <c r="G52" s="2"/>
      <c r="H52" s="2"/>
      <c r="I52" s="2"/>
      <c r="J52" s="2"/>
      <c r="K52" s="2"/>
      <c r="L52" s="2"/>
      <c r="M52" s="2"/>
      <c r="N52" s="2"/>
      <c r="O52" s="2"/>
      <c r="P52" s="2"/>
      <c r="Q52" s="2"/>
      <c r="R52" s="2"/>
      <c r="S52" s="2"/>
      <c r="T52" s="2"/>
      <c r="U52" s="2"/>
      <c r="V52" s="2"/>
      <c r="W52" s="2"/>
      <c r="X52" s="2"/>
      <c r="Y52" s="2"/>
      <c r="Z52" s="2"/>
      <c r="AA52" s="2"/>
    </row>
    <row r="53" spans="1:27" ht="15" customHeight="1" x14ac:dyDescent="0.2">
      <c r="A53" s="2"/>
      <c r="B53" s="2"/>
      <c r="C53" s="2"/>
      <c r="D53" s="2"/>
      <c r="E53" s="2"/>
      <c r="F53" s="2"/>
      <c r="G53" s="2"/>
      <c r="H53" s="2"/>
      <c r="I53" s="2"/>
      <c r="J53" s="2"/>
      <c r="K53" s="2"/>
      <c r="L53" s="2"/>
      <c r="M53" s="2"/>
      <c r="N53" s="2"/>
      <c r="O53" s="2"/>
      <c r="P53" s="2"/>
      <c r="Q53" s="2"/>
      <c r="R53" s="2"/>
      <c r="S53" s="2"/>
      <c r="T53" s="2"/>
      <c r="U53" s="2"/>
      <c r="V53" s="2"/>
      <c r="W53" s="2"/>
      <c r="X53" s="2"/>
      <c r="Y53" s="2"/>
      <c r="Z53" s="2"/>
      <c r="AA53" s="2"/>
    </row>
    <row r="54" spans="1:27" ht="15"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c r="Z54" s="2"/>
      <c r="AA54" s="2"/>
    </row>
    <row r="55" spans="1:27" ht="15" customHeight="1" x14ac:dyDescent="0.2">
      <c r="A55" s="2"/>
      <c r="B55" s="2"/>
      <c r="C55" s="2"/>
      <c r="D55" s="2"/>
      <c r="E55" s="2"/>
      <c r="F55" s="2"/>
      <c r="G55" s="2"/>
      <c r="H55" s="2"/>
      <c r="I55" s="2"/>
      <c r="J55" s="2"/>
      <c r="K55" s="2"/>
      <c r="L55" s="2"/>
      <c r="M55" s="2"/>
      <c r="N55" s="2"/>
      <c r="O55" s="2"/>
      <c r="P55" s="2"/>
      <c r="Q55" s="2"/>
      <c r="R55" s="2"/>
      <c r="S55" s="2"/>
      <c r="T55" s="2"/>
      <c r="U55" s="2"/>
      <c r="V55" s="2"/>
      <c r="W55" s="2"/>
      <c r="X55" s="2"/>
      <c r="Y55" s="2"/>
      <c r="Z55" s="2"/>
      <c r="AA55" s="2"/>
    </row>
    <row r="56" spans="1:27" ht="15" customHeight="1" x14ac:dyDescent="0.2">
      <c r="A56" s="2"/>
      <c r="B56" s="2"/>
      <c r="C56" s="2"/>
      <c r="D56" s="2"/>
      <c r="E56" s="2"/>
      <c r="F56" s="2"/>
      <c r="G56" s="2"/>
      <c r="H56" s="2"/>
      <c r="I56" s="2"/>
      <c r="J56" s="2"/>
      <c r="K56" s="2"/>
      <c r="L56" s="2"/>
      <c r="M56" s="2"/>
      <c r="N56" s="2"/>
      <c r="O56" s="2"/>
      <c r="P56" s="2"/>
      <c r="Q56" s="2"/>
      <c r="R56" s="2"/>
      <c r="S56" s="2"/>
      <c r="T56" s="2"/>
      <c r="U56" s="2"/>
      <c r="V56" s="2"/>
      <c r="W56" s="2"/>
      <c r="X56" s="2"/>
      <c r="Y56" s="2"/>
      <c r="Z56" s="2"/>
      <c r="AA56" s="2"/>
    </row>
    <row r="57" spans="1:27" ht="15" customHeight="1" x14ac:dyDescent="0.2">
      <c r="A57" s="2"/>
      <c r="B57" s="2"/>
      <c r="C57" s="2"/>
      <c r="D57" s="2"/>
      <c r="E57" s="2"/>
      <c r="F57" s="2"/>
      <c r="G57" s="2"/>
      <c r="H57" s="2"/>
      <c r="I57" s="2"/>
      <c r="J57" s="2"/>
      <c r="K57" s="2"/>
      <c r="L57" s="2"/>
      <c r="M57" s="2"/>
      <c r="N57" s="2"/>
      <c r="O57" s="2"/>
      <c r="P57" s="2"/>
      <c r="Q57" s="2"/>
      <c r="R57" s="2"/>
      <c r="S57" s="2"/>
      <c r="T57" s="2"/>
      <c r="U57" s="2"/>
      <c r="V57" s="2"/>
      <c r="W57" s="2"/>
      <c r="X57" s="2"/>
      <c r="Y57" s="2"/>
      <c r="Z57" s="2"/>
      <c r="AA57" s="2"/>
    </row>
    <row r="58" spans="1:27" ht="15" customHeight="1" x14ac:dyDescent="0.2">
      <c r="A58" s="2"/>
      <c r="B58" s="2"/>
      <c r="C58" s="2"/>
      <c r="D58" s="2"/>
      <c r="E58" s="2"/>
      <c r="F58" s="2"/>
      <c r="G58" s="2"/>
      <c r="H58" s="2"/>
      <c r="I58" s="2"/>
      <c r="J58" s="2"/>
      <c r="K58" s="2"/>
      <c r="L58" s="2"/>
      <c r="M58" s="2"/>
      <c r="N58" s="2"/>
      <c r="O58" s="2"/>
      <c r="P58" s="2"/>
      <c r="Q58" s="2"/>
      <c r="R58" s="2"/>
      <c r="S58" s="2"/>
      <c r="T58" s="2"/>
      <c r="U58" s="2"/>
      <c r="V58" s="2"/>
      <c r="W58" s="2"/>
      <c r="X58" s="2"/>
      <c r="Y58" s="2"/>
      <c r="Z58" s="2"/>
      <c r="AA58" s="2"/>
    </row>
    <row r="59" spans="1:27" ht="15" customHeight="1" x14ac:dyDescent="0.2">
      <c r="A59" s="2"/>
      <c r="B59" s="2"/>
      <c r="C59" s="2"/>
      <c r="D59" s="2"/>
      <c r="E59" s="2"/>
      <c r="F59" s="2"/>
      <c r="G59" s="2"/>
      <c r="H59" s="2"/>
      <c r="I59" s="2"/>
      <c r="J59" s="2"/>
      <c r="K59" s="2"/>
      <c r="L59" s="2"/>
      <c r="M59" s="2"/>
      <c r="N59" s="2"/>
      <c r="O59" s="2"/>
      <c r="P59" s="2"/>
      <c r="Q59" s="2"/>
      <c r="R59" s="2"/>
      <c r="S59" s="2"/>
      <c r="T59" s="2"/>
      <c r="U59" s="2"/>
      <c r="V59" s="2"/>
      <c r="W59" s="2"/>
      <c r="X59" s="2"/>
      <c r="Y59" s="2"/>
      <c r="Z59" s="2"/>
      <c r="AA59" s="2"/>
    </row>
    <row r="60" spans="1:27" ht="15"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c r="Z60" s="2"/>
      <c r="AA60" s="2"/>
    </row>
    <row r="61" spans="1:27" ht="15"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c r="Z61" s="2"/>
      <c r="AA61" s="2"/>
    </row>
    <row r="62" spans="1:27" ht="15"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c r="Z62" s="2"/>
      <c r="AA62" s="2"/>
    </row>
    <row r="63" spans="1:27" ht="15"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c r="Z63" s="2"/>
      <c r="AA63" s="2"/>
    </row>
    <row r="64" spans="1:27" ht="15"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c r="Z64" s="2"/>
      <c r="AA64" s="2"/>
    </row>
    <row r="65" spans="1:27" ht="15"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c r="Z65" s="2"/>
      <c r="AA65" s="2"/>
    </row>
    <row r="66" spans="1:27" ht="15"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c r="Z66" s="2"/>
      <c r="AA66" s="2"/>
    </row>
    <row r="67" spans="1:27" ht="15"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c r="Z67" s="2"/>
      <c r="AA67" s="2"/>
    </row>
    <row r="68" spans="1:27" ht="15"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c r="Z68" s="2"/>
      <c r="AA68" s="2"/>
    </row>
    <row r="69" spans="1:27" ht="15"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c r="Z69" s="2"/>
      <c r="AA69" s="2"/>
    </row>
    <row r="70" spans="1:27" ht="15"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c r="Z70" s="2"/>
      <c r="AA70" s="2"/>
    </row>
    <row r="71" spans="1:27" ht="15"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c r="Z71" s="2"/>
      <c r="AA71" s="2"/>
    </row>
    <row r="72" spans="1:27" ht="15"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c r="Z72" s="2"/>
      <c r="AA72" s="2"/>
    </row>
    <row r="73" spans="1:27" ht="15"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c r="Z73" s="2"/>
      <c r="AA73" s="2"/>
    </row>
    <row r="74" spans="1:27" ht="15"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c r="AA74" s="2"/>
    </row>
    <row r="75" spans="1:27" ht="15"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c r="Z75" s="2"/>
      <c r="AA75" s="2"/>
    </row>
    <row r="76" spans="1:27" ht="15"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c r="Z76" s="2"/>
      <c r="AA76" s="2"/>
    </row>
    <row r="77" spans="1:27" ht="15"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c r="AA77" s="2"/>
    </row>
    <row r="78" spans="1:27" ht="15"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c r="AA78" s="2"/>
    </row>
    <row r="79" spans="1:27" ht="15"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c r="AA79" s="2"/>
    </row>
    <row r="80" spans="1:27" ht="15"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c r="Z80" s="2"/>
      <c r="AA80" s="2"/>
    </row>
    <row r="81" spans="1:27" ht="15"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c r="AA81" s="2"/>
    </row>
    <row r="82" spans="1:27" ht="15"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c r="AA82" s="2"/>
    </row>
    <row r="83" spans="1:27" ht="15"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c r="AA83" s="2"/>
    </row>
    <row r="84" spans="1:27" ht="15"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c r="Z84" s="2"/>
      <c r="AA84" s="2"/>
    </row>
    <row r="85" spans="1:27" ht="15"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c r="AA85" s="2"/>
    </row>
    <row r="86" spans="1:27" ht="15"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c r="AA86" s="2"/>
    </row>
    <row r="87" spans="1:27" ht="15"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c r="Z87" s="2"/>
      <c r="AA87" s="2"/>
    </row>
    <row r="88" spans="1:27" ht="15"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c r="Z88" s="2"/>
      <c r="AA88" s="2"/>
    </row>
    <row r="89" spans="1:27" ht="15" customHeight="1" x14ac:dyDescent="0.2">
      <c r="A89" s="2"/>
      <c r="B89" s="2"/>
      <c r="C89" s="2"/>
      <c r="D89" s="2"/>
      <c r="E89" s="2"/>
      <c r="F89" s="2"/>
      <c r="G89" s="2"/>
      <c r="H89" s="2"/>
      <c r="I89" s="2"/>
      <c r="J89" s="2"/>
      <c r="K89" s="2"/>
      <c r="L89" s="2"/>
      <c r="M89" s="2"/>
      <c r="N89" s="2"/>
      <c r="O89" s="2"/>
      <c r="P89" s="2"/>
      <c r="Q89" s="2"/>
      <c r="R89" s="2"/>
      <c r="S89" s="2"/>
      <c r="T89" s="2"/>
      <c r="U89" s="2"/>
      <c r="V89" s="2"/>
      <c r="W89" s="2"/>
      <c r="X89" s="2"/>
      <c r="Y89" s="2"/>
      <c r="Z89" s="2"/>
      <c r="AA89" s="2"/>
    </row>
    <row r="90" spans="1:27" ht="15"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c r="Z90" s="2"/>
      <c r="AA90" s="2"/>
    </row>
    <row r="91" spans="1:27" ht="15" customHeight="1" x14ac:dyDescent="0.2">
      <c r="A91" s="2"/>
      <c r="B91" s="2"/>
      <c r="C91" s="2"/>
      <c r="D91" s="2"/>
      <c r="E91" s="2"/>
      <c r="F91" s="2"/>
      <c r="G91" s="2"/>
      <c r="H91" s="2"/>
      <c r="I91" s="2"/>
      <c r="J91" s="2"/>
      <c r="K91" s="2"/>
      <c r="L91" s="2"/>
      <c r="M91" s="2"/>
      <c r="N91" s="2"/>
      <c r="O91" s="2"/>
      <c r="P91" s="2"/>
      <c r="Q91" s="2"/>
      <c r="R91" s="2"/>
      <c r="S91" s="2"/>
      <c r="T91" s="2"/>
      <c r="U91" s="2"/>
      <c r="V91" s="2"/>
      <c r="W91" s="2"/>
      <c r="X91" s="2"/>
      <c r="Y91" s="2"/>
      <c r="Z91" s="2"/>
      <c r="AA91" s="2"/>
    </row>
    <row r="92" spans="1:27" ht="15" customHeight="1" x14ac:dyDescent="0.2">
      <c r="A92" s="2"/>
      <c r="B92" s="2"/>
      <c r="C92" s="2"/>
      <c r="D92" s="2"/>
      <c r="E92" s="2"/>
      <c r="F92" s="2"/>
      <c r="G92" s="2"/>
      <c r="H92" s="2"/>
      <c r="I92" s="2"/>
      <c r="J92" s="2"/>
      <c r="K92" s="2"/>
      <c r="L92" s="2"/>
      <c r="M92" s="2"/>
      <c r="N92" s="2"/>
      <c r="O92" s="2"/>
      <c r="P92" s="2"/>
      <c r="Q92" s="2"/>
      <c r="R92" s="2"/>
      <c r="S92" s="2"/>
      <c r="T92" s="2"/>
      <c r="U92" s="2"/>
      <c r="V92" s="2"/>
      <c r="W92" s="2"/>
      <c r="X92" s="2"/>
      <c r="Y92" s="2"/>
      <c r="Z92" s="2"/>
      <c r="AA92" s="2"/>
    </row>
    <row r="93" spans="1:27" ht="15" customHeight="1" x14ac:dyDescent="0.2">
      <c r="A93" s="2"/>
      <c r="B93" s="2"/>
      <c r="C93" s="2"/>
      <c r="D93" s="2"/>
      <c r="E93" s="2"/>
      <c r="F93" s="2"/>
      <c r="G93" s="2"/>
      <c r="H93" s="2"/>
      <c r="I93" s="2"/>
      <c r="J93" s="2"/>
      <c r="K93" s="2"/>
      <c r="L93" s="2"/>
      <c r="M93" s="2"/>
      <c r="N93" s="2"/>
      <c r="O93" s="2"/>
      <c r="P93" s="2"/>
      <c r="Q93" s="2"/>
      <c r="R93" s="2"/>
      <c r="S93" s="2"/>
      <c r="T93" s="2"/>
      <c r="U93" s="2"/>
      <c r="V93" s="2"/>
      <c r="W93" s="2"/>
      <c r="X93" s="2"/>
      <c r="Y93" s="2"/>
      <c r="Z93" s="2"/>
      <c r="AA93" s="2"/>
    </row>
    <row r="94" spans="1:27" ht="15" customHeight="1" x14ac:dyDescent="0.2">
      <c r="A94" s="2"/>
      <c r="B94" s="2"/>
      <c r="C94" s="2"/>
      <c r="D94" s="2"/>
      <c r="E94" s="2"/>
      <c r="F94" s="2"/>
      <c r="G94" s="2"/>
      <c r="H94" s="2"/>
      <c r="I94" s="2"/>
      <c r="J94" s="2"/>
      <c r="K94" s="2"/>
      <c r="L94" s="2"/>
      <c r="M94" s="2"/>
      <c r="N94" s="2"/>
      <c r="O94" s="2"/>
      <c r="P94" s="2"/>
      <c r="Q94" s="2"/>
      <c r="R94" s="2"/>
      <c r="S94" s="2"/>
      <c r="T94" s="2"/>
      <c r="U94" s="2"/>
      <c r="V94" s="2"/>
      <c r="W94" s="2"/>
      <c r="X94" s="2"/>
      <c r="Y94" s="2"/>
      <c r="Z94" s="2"/>
      <c r="AA94" s="2"/>
    </row>
    <row r="95" spans="1:27" ht="15" customHeight="1" x14ac:dyDescent="0.2">
      <c r="A95" s="2"/>
      <c r="B95" s="2"/>
      <c r="C95" s="2"/>
      <c r="D95" s="2"/>
      <c r="E95" s="2"/>
      <c r="F95" s="2"/>
      <c r="G95" s="2"/>
      <c r="H95" s="2"/>
      <c r="I95" s="2"/>
      <c r="J95" s="2"/>
      <c r="K95" s="2"/>
      <c r="L95" s="2"/>
      <c r="M95" s="2"/>
      <c r="N95" s="2"/>
      <c r="O95" s="2"/>
      <c r="P95" s="2"/>
      <c r="Q95" s="2"/>
      <c r="R95" s="2"/>
      <c r="S95" s="2"/>
      <c r="T95" s="2"/>
      <c r="U95" s="2"/>
      <c r="V95" s="2"/>
      <c r="W95" s="2"/>
      <c r="X95" s="2"/>
      <c r="Y95" s="2"/>
      <c r="Z95" s="2"/>
      <c r="AA95" s="2"/>
    </row>
    <row r="96" spans="1:27" ht="15" customHeight="1" x14ac:dyDescent="0.2">
      <c r="A96" s="2"/>
      <c r="B96" s="2"/>
      <c r="C96" s="2"/>
      <c r="D96" s="2"/>
      <c r="E96" s="2"/>
      <c r="F96" s="2"/>
      <c r="G96" s="2"/>
      <c r="H96" s="2"/>
      <c r="I96" s="2"/>
      <c r="J96" s="2"/>
      <c r="K96" s="2"/>
      <c r="L96" s="2"/>
      <c r="M96" s="2"/>
      <c r="N96" s="2"/>
      <c r="O96" s="2"/>
      <c r="P96" s="2"/>
      <c r="Q96" s="2"/>
      <c r="R96" s="2"/>
      <c r="S96" s="2"/>
      <c r="T96" s="2"/>
      <c r="U96" s="2"/>
      <c r="V96" s="2"/>
      <c r="W96" s="2"/>
      <c r="X96" s="2"/>
      <c r="Y96" s="2"/>
      <c r="Z96" s="2"/>
      <c r="AA96" s="2"/>
    </row>
  </sheetData>
  <mergeCells count="8">
    <mergeCell ref="A27:G27"/>
    <mergeCell ref="A28:G28"/>
    <mergeCell ref="A1:G1"/>
    <mergeCell ref="A2:G2"/>
    <mergeCell ref="A3:G3"/>
    <mergeCell ref="A4:G4"/>
    <mergeCell ref="B6:C6"/>
    <mergeCell ref="E6:G6"/>
  </mergeCells>
  <pageMargins left="0.7" right="0.7" top="0.75" bottom="0.75" header="0.3" footer="0.3"/>
  <pageSetup scale="96"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Z102"/>
  <sheetViews>
    <sheetView zoomScaleNormal="100" workbookViewId="0">
      <selection sqref="A1:G1"/>
    </sheetView>
  </sheetViews>
  <sheetFormatPr defaultColWidth="21.5" defaultRowHeight="12.75" x14ac:dyDescent="0.2"/>
  <cols>
    <col min="1" max="1" width="83.33203125" customWidth="1"/>
    <col min="2" max="3" width="15.33203125" customWidth="1"/>
    <col min="4" max="4" width="0.83203125" style="110" customWidth="1"/>
    <col min="5" max="6" width="15.33203125" customWidth="1"/>
    <col min="7" max="7" width="13.83203125" customWidth="1"/>
  </cols>
  <sheetData>
    <row r="1" spans="1:26" ht="15" customHeight="1" x14ac:dyDescent="0.2">
      <c r="A1" s="55" t="s">
        <v>314</v>
      </c>
      <c r="B1" s="62"/>
      <c r="C1" s="56"/>
      <c r="D1" s="62"/>
      <c r="E1" s="56"/>
      <c r="F1" s="56"/>
      <c r="G1" s="56"/>
      <c r="H1" s="2"/>
      <c r="I1" s="2"/>
      <c r="J1" s="2"/>
      <c r="K1" s="2"/>
      <c r="L1" s="2"/>
      <c r="M1" s="2"/>
      <c r="N1" s="2"/>
      <c r="O1" s="2"/>
      <c r="P1" s="2"/>
      <c r="Q1" s="2"/>
      <c r="R1" s="2"/>
      <c r="S1" s="2"/>
      <c r="T1" s="2"/>
      <c r="U1" s="2"/>
      <c r="V1" s="2"/>
      <c r="W1" s="2"/>
      <c r="X1" s="2"/>
      <c r="Y1" s="2"/>
      <c r="Z1" s="2"/>
    </row>
    <row r="2" spans="1:26" ht="15" customHeight="1" x14ac:dyDescent="0.2">
      <c r="A2" s="57" t="s">
        <v>315</v>
      </c>
      <c r="B2" s="63"/>
      <c r="C2" s="56"/>
      <c r="D2" s="63"/>
      <c r="E2" s="56"/>
      <c r="F2" s="56"/>
      <c r="G2" s="56"/>
      <c r="H2" s="2"/>
      <c r="I2" s="2"/>
      <c r="J2" s="2"/>
      <c r="K2" s="2"/>
      <c r="L2" s="2"/>
      <c r="M2" s="2"/>
      <c r="N2" s="2"/>
      <c r="O2" s="2"/>
      <c r="P2" s="2"/>
      <c r="Q2" s="2"/>
      <c r="R2" s="2"/>
      <c r="S2" s="2"/>
      <c r="T2" s="2"/>
      <c r="U2" s="2"/>
      <c r="V2" s="2"/>
      <c r="W2" s="2"/>
      <c r="X2" s="2"/>
      <c r="Y2" s="2"/>
      <c r="Z2" s="2"/>
    </row>
    <row r="3" spans="1:26" ht="15" customHeight="1" x14ac:dyDescent="0.2">
      <c r="A3" s="57" t="s">
        <v>2</v>
      </c>
      <c r="B3" s="63"/>
      <c r="C3" s="61"/>
      <c r="D3" s="63"/>
      <c r="E3" s="61"/>
      <c r="F3" s="61"/>
      <c r="G3" s="56"/>
      <c r="H3" s="2"/>
      <c r="I3" s="2"/>
      <c r="J3" s="2"/>
      <c r="K3" s="2"/>
      <c r="L3" s="2"/>
      <c r="M3" s="2"/>
      <c r="N3" s="2"/>
      <c r="O3" s="2"/>
      <c r="P3" s="2"/>
      <c r="Q3" s="2"/>
      <c r="R3" s="2"/>
      <c r="S3" s="2"/>
      <c r="T3" s="2"/>
      <c r="U3" s="2"/>
      <c r="V3" s="2"/>
      <c r="W3" s="2"/>
      <c r="X3" s="2"/>
      <c r="Y3" s="2"/>
      <c r="Z3" s="2"/>
    </row>
    <row r="4" spans="1:26" ht="15" customHeight="1" x14ac:dyDescent="0.2">
      <c r="A4" s="58" t="s">
        <v>316</v>
      </c>
      <c r="B4" s="64"/>
      <c r="C4" s="61"/>
      <c r="D4" s="64"/>
      <c r="E4" s="61"/>
      <c r="F4" s="61"/>
      <c r="G4" s="56"/>
      <c r="H4" s="2"/>
      <c r="I4" s="2"/>
      <c r="J4" s="2"/>
      <c r="K4" s="2"/>
      <c r="L4" s="2"/>
      <c r="M4" s="2"/>
      <c r="N4" s="2"/>
      <c r="O4" s="2"/>
      <c r="P4" s="2"/>
      <c r="Q4" s="2"/>
      <c r="R4" s="2"/>
      <c r="S4" s="2"/>
      <c r="T4" s="2"/>
      <c r="U4" s="2"/>
      <c r="V4" s="2"/>
      <c r="W4" s="2"/>
      <c r="X4" s="2"/>
      <c r="Y4" s="2"/>
      <c r="Z4" s="2"/>
    </row>
    <row r="5" spans="1:26" ht="15" customHeight="1" x14ac:dyDescent="0.2">
      <c r="A5" s="2"/>
      <c r="B5" s="2"/>
      <c r="C5" s="2"/>
      <c r="D5" s="107"/>
      <c r="E5" s="2"/>
      <c r="F5" s="2"/>
      <c r="G5" s="2"/>
      <c r="H5" s="2"/>
      <c r="I5" s="2"/>
      <c r="J5" s="2"/>
      <c r="K5" s="2"/>
      <c r="L5" s="2"/>
      <c r="M5" s="2"/>
      <c r="N5" s="2"/>
      <c r="O5" s="2"/>
      <c r="P5" s="2"/>
      <c r="Q5" s="2"/>
      <c r="R5" s="2"/>
      <c r="S5" s="2"/>
      <c r="T5" s="2"/>
      <c r="U5" s="2"/>
      <c r="V5" s="2"/>
      <c r="W5" s="2"/>
      <c r="X5" s="2"/>
      <c r="Y5" s="2"/>
      <c r="Z5" s="2"/>
    </row>
    <row r="6" spans="1:26" ht="36" customHeight="1" x14ac:dyDescent="0.2">
      <c r="A6" s="92"/>
      <c r="B6" s="103" t="s">
        <v>32</v>
      </c>
      <c r="C6" s="104"/>
      <c r="D6" s="47"/>
      <c r="E6" s="103" t="s">
        <v>33</v>
      </c>
      <c r="F6" s="104"/>
      <c r="G6" s="103" t="s">
        <v>317</v>
      </c>
      <c r="H6" s="2"/>
      <c r="I6" s="2"/>
      <c r="J6" s="2"/>
      <c r="K6" s="2"/>
      <c r="L6" s="2"/>
      <c r="M6" s="2"/>
      <c r="N6" s="2"/>
      <c r="O6" s="2"/>
      <c r="P6" s="2"/>
      <c r="Q6" s="2"/>
      <c r="R6" s="2"/>
      <c r="S6" s="2"/>
      <c r="T6" s="2"/>
      <c r="U6" s="2"/>
      <c r="V6" s="2"/>
      <c r="W6" s="2"/>
      <c r="X6" s="2"/>
      <c r="Y6" s="2"/>
      <c r="Z6" s="2"/>
    </row>
    <row r="7" spans="1:26" ht="16.5" customHeight="1" x14ac:dyDescent="0.2">
      <c r="A7" s="118"/>
      <c r="B7" s="105" t="s">
        <v>34</v>
      </c>
      <c r="C7" s="105" t="s">
        <v>67</v>
      </c>
      <c r="D7" s="47"/>
      <c r="E7" s="105" t="s">
        <v>196</v>
      </c>
      <c r="F7" s="105" t="s">
        <v>197</v>
      </c>
      <c r="G7" s="104"/>
      <c r="H7" s="2"/>
      <c r="I7" s="2"/>
      <c r="J7" s="2"/>
      <c r="K7" s="2"/>
      <c r="L7" s="2"/>
      <c r="M7" s="2"/>
      <c r="N7" s="2"/>
      <c r="O7" s="2"/>
      <c r="P7" s="2"/>
      <c r="Q7" s="2"/>
      <c r="R7" s="2"/>
      <c r="S7" s="2"/>
      <c r="T7" s="2"/>
      <c r="U7" s="2"/>
      <c r="V7" s="2"/>
      <c r="W7" s="2"/>
      <c r="X7" s="2"/>
      <c r="Y7" s="2"/>
      <c r="Z7" s="2"/>
    </row>
    <row r="8" spans="1:26" ht="15" customHeight="1" x14ac:dyDescent="0.2">
      <c r="A8" s="92"/>
      <c r="B8" s="92"/>
      <c r="C8" s="92"/>
      <c r="D8" s="107"/>
      <c r="E8" s="92"/>
      <c r="F8" s="92"/>
      <c r="G8" s="92"/>
      <c r="H8" s="2"/>
      <c r="I8" s="2"/>
      <c r="J8" s="2"/>
      <c r="K8" s="2"/>
      <c r="L8" s="2"/>
      <c r="M8" s="2"/>
      <c r="N8" s="2"/>
      <c r="O8" s="2"/>
      <c r="P8" s="2"/>
      <c r="Q8" s="2"/>
      <c r="R8" s="2"/>
      <c r="S8" s="2"/>
      <c r="T8" s="2"/>
      <c r="U8" s="2"/>
      <c r="V8" s="2"/>
      <c r="W8" s="2"/>
      <c r="X8" s="2"/>
      <c r="Y8" s="2"/>
      <c r="Z8" s="2"/>
    </row>
    <row r="9" spans="1:26" ht="15" customHeight="1" x14ac:dyDescent="0.2">
      <c r="A9" s="81" t="s">
        <v>318</v>
      </c>
      <c r="B9" s="82">
        <v>5902</v>
      </c>
      <c r="C9" s="112">
        <v>5945</v>
      </c>
      <c r="D9" s="48"/>
      <c r="E9" s="112">
        <v>6005</v>
      </c>
      <c r="F9" s="112">
        <v>6033</v>
      </c>
      <c r="G9" s="112">
        <f>SUM(B9:F9)</f>
        <v>23885</v>
      </c>
      <c r="H9" s="2"/>
      <c r="I9" s="2"/>
      <c r="J9" s="2"/>
      <c r="K9" s="2"/>
      <c r="L9" s="2"/>
      <c r="M9" s="2"/>
      <c r="N9" s="2"/>
      <c r="O9" s="2"/>
      <c r="P9" s="2"/>
      <c r="Q9" s="2"/>
      <c r="R9" s="2"/>
      <c r="S9" s="2"/>
      <c r="T9" s="2"/>
      <c r="U9" s="2"/>
      <c r="V9" s="2"/>
      <c r="W9" s="2"/>
      <c r="X9" s="2"/>
      <c r="Y9" s="2"/>
      <c r="Z9" s="2"/>
    </row>
    <row r="10" spans="1:26" ht="15" customHeight="1" x14ac:dyDescent="0.2">
      <c r="A10" s="81" t="s">
        <v>225</v>
      </c>
      <c r="B10" s="112">
        <v>2730</v>
      </c>
      <c r="C10" s="112">
        <v>2803</v>
      </c>
      <c r="D10" s="48"/>
      <c r="E10" s="112">
        <v>2840</v>
      </c>
      <c r="F10" s="112">
        <v>2914</v>
      </c>
      <c r="G10" s="112">
        <f>SUM(B10:F10)</f>
        <v>11287</v>
      </c>
      <c r="H10" s="2"/>
      <c r="I10" s="2"/>
      <c r="J10" s="2"/>
      <c r="K10" s="2"/>
      <c r="L10" s="2"/>
      <c r="M10" s="2"/>
      <c r="N10" s="2"/>
      <c r="O10" s="2"/>
      <c r="P10" s="2"/>
      <c r="Q10" s="2"/>
      <c r="R10" s="2"/>
      <c r="S10" s="2"/>
      <c r="T10" s="2"/>
      <c r="U10" s="2"/>
      <c r="V10" s="2"/>
      <c r="W10" s="2"/>
      <c r="X10" s="2"/>
      <c r="Y10" s="2"/>
      <c r="Z10" s="2"/>
    </row>
    <row r="11" spans="1:26" ht="15" customHeight="1" x14ac:dyDescent="0.2">
      <c r="A11" s="81" t="s">
        <v>319</v>
      </c>
      <c r="B11" s="112">
        <v>1115</v>
      </c>
      <c r="C11" s="112">
        <v>1109</v>
      </c>
      <c r="D11" s="48"/>
      <c r="E11" s="112">
        <v>1227</v>
      </c>
      <c r="F11" s="112">
        <v>1064</v>
      </c>
      <c r="G11" s="112">
        <f>SUM(B11:F11)</f>
        <v>4515</v>
      </c>
      <c r="H11" s="2"/>
      <c r="I11" s="2"/>
      <c r="J11" s="2"/>
      <c r="K11" s="2"/>
      <c r="L11" s="2"/>
      <c r="M11" s="2"/>
      <c r="N11" s="2"/>
      <c r="O11" s="2"/>
      <c r="P11" s="2"/>
      <c r="Q11" s="2"/>
      <c r="R11" s="2"/>
      <c r="S11" s="2"/>
      <c r="T11" s="2"/>
      <c r="U11" s="2"/>
      <c r="V11" s="2"/>
      <c r="W11" s="2"/>
      <c r="X11" s="2"/>
      <c r="Y11" s="2"/>
      <c r="Z11" s="2"/>
    </row>
    <row r="12" spans="1:26" ht="15" customHeight="1" x14ac:dyDescent="0.2">
      <c r="A12" s="81" t="s">
        <v>320</v>
      </c>
      <c r="B12" s="112">
        <v>54</v>
      </c>
      <c r="C12" s="112">
        <v>41</v>
      </c>
      <c r="D12" s="48"/>
      <c r="E12" s="112">
        <v>54</v>
      </c>
      <c r="F12" s="112">
        <v>54</v>
      </c>
      <c r="G12" s="112">
        <f>SUM(B12:F12)</f>
        <v>203</v>
      </c>
      <c r="H12" s="2"/>
      <c r="I12" s="2"/>
      <c r="J12" s="2"/>
      <c r="K12" s="2"/>
      <c r="L12" s="2"/>
      <c r="M12" s="2"/>
      <c r="N12" s="2"/>
      <c r="O12" s="2"/>
      <c r="P12" s="2"/>
      <c r="Q12" s="2"/>
      <c r="R12" s="2"/>
      <c r="S12" s="2"/>
      <c r="T12" s="2"/>
      <c r="U12" s="2"/>
      <c r="V12" s="2"/>
      <c r="W12" s="2"/>
      <c r="X12" s="2"/>
      <c r="Y12" s="2"/>
      <c r="Z12" s="2"/>
    </row>
    <row r="13" spans="1:26" ht="13.5" customHeight="1" x14ac:dyDescent="0.2">
      <c r="A13" s="77" t="s">
        <v>321</v>
      </c>
      <c r="B13" s="121">
        <f>B9-SUM(B10:B11)+B12</f>
        <v>2111</v>
      </c>
      <c r="C13" s="122">
        <f>C9-SUM(C10:C11)+C12</f>
        <v>2074</v>
      </c>
      <c r="D13" s="54"/>
      <c r="E13" s="122">
        <f>E9-SUM(E10:E11)+E12</f>
        <v>1992</v>
      </c>
      <c r="F13" s="122">
        <f>F9-SUM(F10:F11)+F12</f>
        <v>2109</v>
      </c>
      <c r="G13" s="122">
        <f>G9-SUM(G10:G11)+G12</f>
        <v>8286</v>
      </c>
      <c r="H13" s="2"/>
      <c r="I13" s="2"/>
      <c r="J13" s="2"/>
      <c r="K13" s="2"/>
      <c r="L13" s="2"/>
      <c r="M13" s="2"/>
      <c r="N13" s="2"/>
      <c r="O13" s="2"/>
      <c r="P13" s="2"/>
      <c r="Q13" s="2"/>
      <c r="R13" s="2"/>
      <c r="S13" s="2"/>
      <c r="T13" s="2"/>
      <c r="U13" s="2"/>
      <c r="V13" s="2"/>
      <c r="W13" s="2"/>
      <c r="X13" s="2"/>
      <c r="Y13" s="2"/>
      <c r="Z13" s="2"/>
    </row>
    <row r="14" spans="1:26" ht="15" customHeight="1" x14ac:dyDescent="0.2">
      <c r="A14" s="92"/>
      <c r="B14" s="113"/>
      <c r="C14" s="113"/>
      <c r="D14" s="48"/>
      <c r="E14" s="113"/>
      <c r="F14" s="113"/>
      <c r="G14" s="113"/>
      <c r="H14" s="2"/>
      <c r="I14" s="2"/>
      <c r="J14" s="2"/>
      <c r="K14" s="2"/>
      <c r="L14" s="2"/>
      <c r="M14" s="2"/>
      <c r="N14" s="2"/>
      <c r="O14" s="2"/>
      <c r="P14" s="2"/>
      <c r="Q14" s="2"/>
      <c r="R14" s="2"/>
      <c r="S14" s="2"/>
      <c r="T14" s="2"/>
      <c r="U14" s="2"/>
      <c r="V14" s="2"/>
      <c r="W14" s="2"/>
      <c r="X14" s="2"/>
      <c r="Y14" s="2"/>
      <c r="Z14" s="2"/>
    </row>
    <row r="15" spans="1:26" ht="15" customHeight="1" x14ac:dyDescent="0.2">
      <c r="A15" s="81" t="s">
        <v>322</v>
      </c>
      <c r="B15" s="112">
        <v>160</v>
      </c>
      <c r="C15" s="112">
        <v>65</v>
      </c>
      <c r="D15" s="48"/>
      <c r="E15" s="112">
        <v>218</v>
      </c>
      <c r="F15" s="112">
        <v>68</v>
      </c>
      <c r="G15" s="112">
        <f>SUM(B15:F15)</f>
        <v>511</v>
      </c>
      <c r="H15" s="2"/>
      <c r="I15" s="2"/>
      <c r="J15" s="2"/>
      <c r="K15" s="2"/>
      <c r="L15" s="2"/>
      <c r="M15" s="2"/>
      <c r="N15" s="2"/>
      <c r="O15" s="2"/>
      <c r="P15" s="2"/>
      <c r="Q15" s="2"/>
      <c r="R15" s="2"/>
      <c r="S15" s="2"/>
      <c r="T15" s="2"/>
      <c r="U15" s="2"/>
      <c r="V15" s="2"/>
      <c r="W15" s="2"/>
      <c r="X15" s="2"/>
      <c r="Y15" s="2"/>
      <c r="Z15" s="2"/>
    </row>
    <row r="16" spans="1:26" ht="15" customHeight="1" x14ac:dyDescent="0.2">
      <c r="A16" s="81" t="s">
        <v>277</v>
      </c>
      <c r="B16" s="112">
        <v>0</v>
      </c>
      <c r="C16" s="112">
        <v>42</v>
      </c>
      <c r="D16" s="48"/>
      <c r="E16" s="112">
        <v>0</v>
      </c>
      <c r="F16" s="112">
        <v>-37</v>
      </c>
      <c r="G16" s="112">
        <f>SUM(B16:F16)</f>
        <v>5</v>
      </c>
      <c r="H16" s="2"/>
      <c r="I16" s="2"/>
      <c r="J16" s="2"/>
      <c r="K16" s="2"/>
      <c r="L16" s="2"/>
      <c r="M16" s="2"/>
      <c r="N16" s="2"/>
      <c r="O16" s="2"/>
      <c r="P16" s="2"/>
      <c r="Q16" s="2"/>
      <c r="R16" s="2"/>
      <c r="S16" s="2"/>
      <c r="T16" s="2"/>
      <c r="U16" s="2"/>
      <c r="V16" s="2"/>
      <c r="W16" s="2"/>
      <c r="X16" s="2"/>
      <c r="Y16" s="2"/>
      <c r="Z16" s="2"/>
    </row>
    <row r="17" spans="1:26" x14ac:dyDescent="0.2">
      <c r="A17" s="77" t="s">
        <v>323</v>
      </c>
      <c r="B17" s="121">
        <f>SUM(B13:B16)</f>
        <v>2271</v>
      </c>
      <c r="C17" s="122">
        <f>SUM(C13:C16)</f>
        <v>2181</v>
      </c>
      <c r="D17" s="54"/>
      <c r="E17" s="122">
        <f>SUM(E13:E16)</f>
        <v>2210</v>
      </c>
      <c r="F17" s="122">
        <f>SUM(F13:F16)</f>
        <v>2140</v>
      </c>
      <c r="G17" s="122">
        <f>SUM(G13:G16)</f>
        <v>8802</v>
      </c>
      <c r="H17" s="2"/>
      <c r="I17" s="2"/>
      <c r="J17" s="2"/>
      <c r="K17" s="2"/>
      <c r="L17" s="2"/>
      <c r="M17" s="2"/>
      <c r="N17" s="2"/>
      <c r="O17" s="2"/>
      <c r="P17" s="2"/>
      <c r="Q17" s="2"/>
      <c r="R17" s="2"/>
      <c r="S17" s="2"/>
      <c r="T17" s="2"/>
      <c r="U17" s="2"/>
      <c r="V17" s="2"/>
      <c r="W17" s="2"/>
      <c r="X17" s="2"/>
      <c r="Y17" s="2"/>
      <c r="Z17" s="2"/>
    </row>
    <row r="18" spans="1:26" ht="15" customHeight="1" x14ac:dyDescent="0.2">
      <c r="A18" s="2"/>
      <c r="B18" s="2"/>
      <c r="C18" s="2"/>
      <c r="D18" s="107"/>
      <c r="E18" s="2"/>
      <c r="F18" s="2"/>
      <c r="G18" s="2"/>
      <c r="H18" s="2"/>
      <c r="I18" s="2"/>
      <c r="J18" s="2"/>
      <c r="K18" s="2"/>
      <c r="L18" s="2"/>
      <c r="M18" s="2"/>
      <c r="N18" s="2"/>
      <c r="O18" s="2"/>
      <c r="P18" s="2"/>
      <c r="Q18" s="2"/>
      <c r="R18" s="2"/>
      <c r="S18" s="2"/>
      <c r="T18" s="2"/>
      <c r="U18" s="2"/>
      <c r="V18" s="2"/>
      <c r="W18" s="2"/>
      <c r="X18" s="2"/>
      <c r="Y18" s="2"/>
      <c r="Z18" s="2"/>
    </row>
    <row r="19" spans="1:26" ht="15" customHeight="1" x14ac:dyDescent="0.2">
      <c r="A19" s="2"/>
      <c r="B19" s="2"/>
      <c r="C19" s="2"/>
      <c r="D19" s="107"/>
      <c r="E19" s="2"/>
      <c r="F19" s="2"/>
      <c r="G19" s="2"/>
      <c r="H19" s="2"/>
      <c r="I19" s="2"/>
      <c r="J19" s="2"/>
      <c r="K19" s="2"/>
      <c r="L19" s="2"/>
      <c r="M19" s="2"/>
      <c r="N19" s="2"/>
      <c r="O19" s="2"/>
      <c r="P19" s="2"/>
      <c r="Q19" s="2"/>
      <c r="R19" s="2"/>
      <c r="S19" s="2"/>
      <c r="T19" s="2"/>
      <c r="U19" s="2"/>
      <c r="V19" s="2"/>
      <c r="W19" s="2"/>
      <c r="X19" s="2"/>
      <c r="Y19" s="2"/>
      <c r="Z19" s="2"/>
    </row>
    <row r="20" spans="1:26" ht="15" customHeight="1" x14ac:dyDescent="0.2">
      <c r="A20" s="2"/>
      <c r="B20" s="2"/>
      <c r="C20" s="2"/>
      <c r="D20" s="107"/>
      <c r="E20" s="2"/>
      <c r="F20" s="2"/>
      <c r="G20" s="2"/>
      <c r="H20" s="2"/>
      <c r="I20" s="2"/>
      <c r="J20" s="2"/>
      <c r="K20" s="2"/>
      <c r="L20" s="2"/>
      <c r="M20" s="2"/>
      <c r="N20" s="2"/>
      <c r="O20" s="2"/>
      <c r="P20" s="2"/>
      <c r="Q20" s="2"/>
      <c r="R20" s="2"/>
      <c r="S20" s="2"/>
      <c r="T20" s="2"/>
      <c r="U20" s="2"/>
      <c r="V20" s="2"/>
      <c r="W20" s="2"/>
      <c r="X20" s="2"/>
      <c r="Y20" s="2"/>
      <c r="Z20" s="2"/>
    </row>
    <row r="21" spans="1:26" ht="15" customHeight="1" x14ac:dyDescent="0.2">
      <c r="A21" s="2"/>
      <c r="B21" s="2"/>
      <c r="C21" s="2"/>
      <c r="D21" s="107"/>
      <c r="E21" s="2"/>
      <c r="F21" s="2"/>
      <c r="G21" s="2"/>
      <c r="H21" s="2"/>
      <c r="I21" s="2"/>
      <c r="J21" s="2"/>
      <c r="K21" s="2"/>
      <c r="L21" s="2"/>
      <c r="M21" s="2"/>
      <c r="N21" s="2"/>
      <c r="O21" s="2"/>
      <c r="P21" s="2"/>
      <c r="Q21" s="2"/>
      <c r="R21" s="2"/>
      <c r="S21" s="2"/>
      <c r="T21" s="2"/>
      <c r="U21" s="2"/>
      <c r="V21" s="2"/>
      <c r="W21" s="2"/>
      <c r="X21" s="2"/>
      <c r="Y21" s="2"/>
      <c r="Z21" s="2"/>
    </row>
    <row r="22" spans="1:26" ht="15" customHeight="1" x14ac:dyDescent="0.2">
      <c r="A22" s="2"/>
      <c r="B22" s="2"/>
      <c r="C22" s="2"/>
      <c r="D22" s="107"/>
      <c r="E22" s="2"/>
      <c r="F22" s="2"/>
      <c r="G22" s="2"/>
      <c r="H22" s="2"/>
      <c r="I22" s="2"/>
      <c r="J22" s="2"/>
      <c r="K22" s="2"/>
      <c r="L22" s="2"/>
      <c r="M22" s="2"/>
      <c r="N22" s="2"/>
      <c r="O22" s="2"/>
      <c r="P22" s="2"/>
      <c r="Q22" s="2"/>
      <c r="R22" s="2"/>
      <c r="S22" s="2"/>
      <c r="T22" s="2"/>
      <c r="U22" s="2"/>
      <c r="V22" s="2"/>
      <c r="W22" s="2"/>
      <c r="X22" s="2"/>
      <c r="Y22" s="2"/>
      <c r="Z22" s="2"/>
    </row>
    <row r="23" spans="1:26" ht="15" customHeight="1" x14ac:dyDescent="0.2">
      <c r="A23" s="2"/>
      <c r="B23" s="2"/>
      <c r="C23" s="2"/>
      <c r="D23" s="107"/>
      <c r="E23" s="2"/>
      <c r="F23" s="2"/>
      <c r="G23" s="2"/>
      <c r="H23" s="2"/>
      <c r="I23" s="2"/>
      <c r="J23" s="2"/>
      <c r="K23" s="2"/>
      <c r="L23" s="2"/>
      <c r="M23" s="2"/>
      <c r="N23" s="2"/>
      <c r="O23" s="2"/>
      <c r="P23" s="2"/>
      <c r="Q23" s="2"/>
      <c r="R23" s="2"/>
      <c r="S23" s="2"/>
      <c r="T23" s="2"/>
      <c r="U23" s="2"/>
      <c r="V23" s="2"/>
      <c r="W23" s="2"/>
      <c r="X23" s="2"/>
      <c r="Y23" s="2"/>
      <c r="Z23" s="2"/>
    </row>
    <row r="24" spans="1:26" ht="15" customHeight="1" x14ac:dyDescent="0.2">
      <c r="A24" s="2"/>
      <c r="B24" s="2"/>
      <c r="C24" s="2"/>
      <c r="D24" s="107"/>
      <c r="E24" s="2"/>
      <c r="F24" s="2"/>
      <c r="G24" s="2"/>
      <c r="H24" s="2"/>
      <c r="I24" s="2"/>
      <c r="J24" s="2"/>
      <c r="K24" s="2"/>
      <c r="L24" s="2"/>
      <c r="M24" s="2"/>
      <c r="N24" s="2"/>
      <c r="O24" s="2"/>
      <c r="P24" s="2"/>
      <c r="Q24" s="2"/>
      <c r="R24" s="2"/>
      <c r="S24" s="2"/>
      <c r="T24" s="2"/>
      <c r="U24" s="2"/>
      <c r="V24" s="2"/>
      <c r="W24" s="2"/>
      <c r="X24" s="2"/>
      <c r="Y24" s="2"/>
      <c r="Z24" s="2"/>
    </row>
    <row r="25" spans="1:26" ht="15" customHeight="1" x14ac:dyDescent="0.2">
      <c r="A25" s="2"/>
      <c r="B25" s="2"/>
      <c r="C25" s="2"/>
      <c r="D25" s="107"/>
      <c r="E25" s="2"/>
      <c r="F25" s="2"/>
      <c r="G25" s="2"/>
      <c r="H25" s="2"/>
      <c r="I25" s="2"/>
      <c r="J25" s="2"/>
      <c r="K25" s="2"/>
      <c r="L25" s="2"/>
      <c r="M25" s="2"/>
      <c r="N25" s="2"/>
      <c r="O25" s="2"/>
      <c r="P25" s="2"/>
      <c r="Q25" s="2"/>
      <c r="R25" s="2"/>
      <c r="S25" s="2"/>
      <c r="T25" s="2"/>
      <c r="U25" s="2"/>
      <c r="V25" s="2"/>
      <c r="W25" s="2"/>
      <c r="X25" s="2"/>
      <c r="Y25" s="2"/>
      <c r="Z25" s="2"/>
    </row>
    <row r="26" spans="1:26" ht="15" customHeight="1" x14ac:dyDescent="0.2">
      <c r="A26" s="2"/>
      <c r="B26" s="2"/>
      <c r="C26" s="2"/>
      <c r="D26" s="107"/>
      <c r="E26" s="2"/>
      <c r="F26" s="2"/>
      <c r="G26" s="2"/>
      <c r="H26" s="2"/>
      <c r="I26" s="2"/>
      <c r="J26" s="2"/>
      <c r="K26" s="2"/>
      <c r="L26" s="2"/>
      <c r="M26" s="2"/>
      <c r="N26" s="2"/>
      <c r="O26" s="2"/>
      <c r="P26" s="2"/>
      <c r="Q26" s="2"/>
      <c r="R26" s="2"/>
      <c r="S26" s="2"/>
      <c r="T26" s="2"/>
      <c r="U26" s="2"/>
      <c r="V26" s="2"/>
      <c r="W26" s="2"/>
      <c r="X26" s="2"/>
      <c r="Y26" s="2"/>
      <c r="Z26" s="2"/>
    </row>
    <row r="27" spans="1:26" ht="15" customHeight="1" x14ac:dyDescent="0.2">
      <c r="A27" s="2"/>
      <c r="B27" s="2"/>
      <c r="C27" s="2"/>
      <c r="D27" s="107"/>
      <c r="E27" s="2"/>
      <c r="F27" s="2"/>
      <c r="G27" s="2"/>
      <c r="H27" s="2"/>
      <c r="I27" s="2"/>
      <c r="J27" s="2"/>
      <c r="K27" s="2"/>
      <c r="L27" s="2"/>
      <c r="M27" s="2"/>
      <c r="N27" s="2"/>
      <c r="O27" s="2"/>
      <c r="P27" s="2"/>
      <c r="Q27" s="2"/>
      <c r="R27" s="2"/>
      <c r="S27" s="2"/>
      <c r="T27" s="2"/>
      <c r="U27" s="2"/>
      <c r="V27" s="2"/>
      <c r="W27" s="2"/>
      <c r="X27" s="2"/>
      <c r="Y27" s="2"/>
      <c r="Z27" s="2"/>
    </row>
    <row r="28" spans="1:26" ht="15" customHeight="1" x14ac:dyDescent="0.2">
      <c r="A28" s="2"/>
      <c r="B28" s="2"/>
      <c r="C28" s="2"/>
      <c r="D28" s="107"/>
      <c r="E28" s="2"/>
      <c r="F28" s="2"/>
      <c r="G28" s="2"/>
      <c r="H28" s="2"/>
      <c r="I28" s="2"/>
      <c r="J28" s="2"/>
      <c r="K28" s="2"/>
      <c r="L28" s="2"/>
      <c r="M28" s="2"/>
      <c r="N28" s="2"/>
      <c r="O28" s="2"/>
      <c r="P28" s="2"/>
      <c r="Q28" s="2"/>
      <c r="R28" s="2"/>
      <c r="S28" s="2"/>
      <c r="T28" s="2"/>
      <c r="U28" s="2"/>
      <c r="V28" s="2"/>
      <c r="W28" s="2"/>
      <c r="X28" s="2"/>
      <c r="Y28" s="2"/>
      <c r="Z28" s="2"/>
    </row>
    <row r="29" spans="1:26" ht="15" customHeight="1" x14ac:dyDescent="0.2">
      <c r="A29" s="2"/>
      <c r="B29" s="2"/>
      <c r="C29" s="2"/>
      <c r="D29" s="107"/>
      <c r="E29" s="2"/>
      <c r="F29" s="2"/>
      <c r="G29" s="2"/>
      <c r="H29" s="2"/>
      <c r="I29" s="2"/>
      <c r="J29" s="2"/>
      <c r="K29" s="2"/>
      <c r="L29" s="2"/>
      <c r="M29" s="2"/>
      <c r="N29" s="2"/>
      <c r="O29" s="2"/>
      <c r="P29" s="2"/>
      <c r="Q29" s="2"/>
      <c r="R29" s="2"/>
      <c r="S29" s="2"/>
      <c r="T29" s="2"/>
      <c r="U29" s="2"/>
      <c r="V29" s="2"/>
      <c r="W29" s="2"/>
      <c r="X29" s="2"/>
      <c r="Y29" s="2"/>
      <c r="Z29" s="2"/>
    </row>
    <row r="30" spans="1:26" ht="15" customHeight="1" x14ac:dyDescent="0.2">
      <c r="A30" s="2"/>
      <c r="B30" s="2"/>
      <c r="C30" s="2"/>
      <c r="D30" s="107"/>
      <c r="E30" s="2"/>
      <c r="F30" s="2"/>
      <c r="G30" s="2"/>
      <c r="H30" s="2"/>
      <c r="I30" s="2"/>
      <c r="J30" s="2"/>
      <c r="K30" s="2"/>
      <c r="L30" s="2"/>
      <c r="M30" s="2"/>
      <c r="N30" s="2"/>
      <c r="O30" s="2"/>
      <c r="P30" s="2"/>
      <c r="Q30" s="2"/>
      <c r="R30" s="2"/>
      <c r="S30" s="2"/>
      <c r="T30" s="2"/>
      <c r="U30" s="2"/>
      <c r="V30" s="2"/>
      <c r="W30" s="2"/>
      <c r="X30" s="2"/>
      <c r="Y30" s="2"/>
      <c r="Z30" s="2"/>
    </row>
    <row r="31" spans="1:26" ht="15" customHeight="1" x14ac:dyDescent="0.2">
      <c r="A31" s="2"/>
      <c r="B31" s="2"/>
      <c r="C31" s="2"/>
      <c r="D31" s="107"/>
      <c r="E31" s="2"/>
      <c r="F31" s="2"/>
      <c r="G31" s="2"/>
      <c r="H31" s="2"/>
      <c r="I31" s="2"/>
      <c r="J31" s="2"/>
      <c r="K31" s="2"/>
      <c r="L31" s="2"/>
      <c r="M31" s="2"/>
      <c r="N31" s="2"/>
      <c r="O31" s="2"/>
      <c r="P31" s="2"/>
      <c r="Q31" s="2"/>
      <c r="R31" s="2"/>
      <c r="S31" s="2"/>
      <c r="T31" s="2"/>
      <c r="U31" s="2"/>
      <c r="V31" s="2"/>
      <c r="W31" s="2"/>
      <c r="X31" s="2"/>
      <c r="Y31" s="2"/>
      <c r="Z31" s="2"/>
    </row>
    <row r="32" spans="1:26" ht="15" customHeight="1" x14ac:dyDescent="0.2">
      <c r="A32" s="2"/>
      <c r="B32" s="2"/>
      <c r="C32" s="2"/>
      <c r="D32" s="107"/>
      <c r="E32" s="2"/>
      <c r="F32" s="2"/>
      <c r="G32" s="2"/>
      <c r="H32" s="2"/>
      <c r="I32" s="2"/>
      <c r="J32" s="2"/>
      <c r="K32" s="2"/>
      <c r="L32" s="2"/>
      <c r="M32" s="2"/>
      <c r="N32" s="2"/>
      <c r="O32" s="2"/>
      <c r="P32" s="2"/>
      <c r="Q32" s="2"/>
      <c r="R32" s="2"/>
      <c r="S32" s="2"/>
      <c r="T32" s="2"/>
      <c r="U32" s="2"/>
      <c r="V32" s="2"/>
      <c r="W32" s="2"/>
      <c r="X32" s="2"/>
      <c r="Y32" s="2"/>
      <c r="Z32" s="2"/>
    </row>
    <row r="33" spans="1:26" ht="15" customHeight="1" x14ac:dyDescent="0.2">
      <c r="A33" s="2"/>
      <c r="B33" s="2"/>
      <c r="C33" s="2"/>
      <c r="D33" s="107"/>
      <c r="E33" s="2"/>
      <c r="F33" s="2"/>
      <c r="G33" s="2"/>
      <c r="H33" s="2"/>
      <c r="I33" s="2"/>
      <c r="J33" s="2"/>
      <c r="K33" s="2"/>
      <c r="L33" s="2"/>
      <c r="M33" s="2"/>
      <c r="N33" s="2"/>
      <c r="O33" s="2"/>
      <c r="P33" s="2"/>
      <c r="Q33" s="2"/>
      <c r="R33" s="2"/>
      <c r="S33" s="2"/>
      <c r="T33" s="2"/>
      <c r="U33" s="2"/>
      <c r="V33" s="2"/>
      <c r="W33" s="2"/>
      <c r="X33" s="2"/>
      <c r="Y33" s="2"/>
      <c r="Z33" s="2"/>
    </row>
    <row r="34" spans="1:26" ht="15" customHeight="1" x14ac:dyDescent="0.2">
      <c r="A34" s="2"/>
      <c r="B34" s="2"/>
      <c r="C34" s="2"/>
      <c r="D34" s="107"/>
      <c r="E34" s="2"/>
      <c r="F34" s="2"/>
      <c r="G34" s="2"/>
      <c r="H34" s="2"/>
      <c r="I34" s="2"/>
      <c r="J34" s="2"/>
      <c r="K34" s="2"/>
      <c r="L34" s="2"/>
      <c r="M34" s="2"/>
      <c r="N34" s="2"/>
      <c r="O34" s="2"/>
      <c r="P34" s="2"/>
      <c r="Q34" s="2"/>
      <c r="R34" s="2"/>
      <c r="S34" s="2"/>
      <c r="T34" s="2"/>
      <c r="U34" s="2"/>
      <c r="V34" s="2"/>
      <c r="W34" s="2"/>
      <c r="X34" s="2"/>
      <c r="Y34" s="2"/>
      <c r="Z34" s="2"/>
    </row>
    <row r="35" spans="1:26" ht="15" customHeight="1" x14ac:dyDescent="0.2">
      <c r="A35" s="2"/>
      <c r="B35" s="2"/>
      <c r="C35" s="2"/>
      <c r="D35" s="107"/>
      <c r="E35" s="2"/>
      <c r="F35" s="2"/>
      <c r="G35" s="2"/>
      <c r="H35" s="2"/>
      <c r="I35" s="2"/>
      <c r="J35" s="2"/>
      <c r="K35" s="2"/>
      <c r="L35" s="2"/>
      <c r="M35" s="2"/>
      <c r="N35" s="2"/>
      <c r="O35" s="2"/>
      <c r="P35" s="2"/>
      <c r="Q35" s="2"/>
      <c r="R35" s="2"/>
      <c r="S35" s="2"/>
      <c r="T35" s="2"/>
      <c r="U35" s="2"/>
      <c r="V35" s="2"/>
      <c r="W35" s="2"/>
      <c r="X35" s="2"/>
      <c r="Y35" s="2"/>
      <c r="Z35" s="2"/>
    </row>
    <row r="36" spans="1:26" ht="15" customHeight="1" x14ac:dyDescent="0.2">
      <c r="A36" s="2"/>
      <c r="B36" s="2"/>
      <c r="C36" s="2"/>
      <c r="D36" s="107"/>
      <c r="E36" s="2"/>
      <c r="F36" s="2"/>
      <c r="G36" s="2"/>
      <c r="H36" s="2"/>
      <c r="I36" s="2"/>
      <c r="J36" s="2"/>
      <c r="K36" s="2"/>
      <c r="L36" s="2"/>
      <c r="M36" s="2"/>
      <c r="N36" s="2"/>
      <c r="O36" s="2"/>
      <c r="P36" s="2"/>
      <c r="Q36" s="2"/>
      <c r="R36" s="2"/>
      <c r="S36" s="2"/>
      <c r="T36" s="2"/>
      <c r="U36" s="2"/>
      <c r="V36" s="2"/>
      <c r="W36" s="2"/>
      <c r="X36" s="2"/>
      <c r="Y36" s="2"/>
      <c r="Z36" s="2"/>
    </row>
    <row r="37" spans="1:26" ht="15" customHeight="1" x14ac:dyDescent="0.2">
      <c r="A37" s="2"/>
      <c r="B37" s="2"/>
      <c r="C37" s="2"/>
      <c r="D37" s="107"/>
      <c r="E37" s="2"/>
      <c r="F37" s="2"/>
      <c r="G37" s="2"/>
      <c r="H37" s="2"/>
      <c r="I37" s="2"/>
      <c r="J37" s="2"/>
      <c r="K37" s="2"/>
      <c r="L37" s="2"/>
      <c r="M37" s="2"/>
      <c r="N37" s="2"/>
      <c r="O37" s="2"/>
      <c r="P37" s="2"/>
      <c r="Q37" s="2"/>
      <c r="R37" s="2"/>
      <c r="S37" s="2"/>
      <c r="T37" s="2"/>
      <c r="U37" s="2"/>
      <c r="V37" s="2"/>
      <c r="W37" s="2"/>
      <c r="X37" s="2"/>
      <c r="Y37" s="2"/>
      <c r="Z37" s="2"/>
    </row>
    <row r="38" spans="1:26" ht="15" customHeight="1" x14ac:dyDescent="0.2">
      <c r="A38" s="2"/>
      <c r="B38" s="2"/>
      <c r="C38" s="2"/>
      <c r="D38" s="107"/>
      <c r="E38" s="2"/>
      <c r="F38" s="2"/>
      <c r="G38" s="2"/>
      <c r="H38" s="2"/>
      <c r="I38" s="2"/>
      <c r="J38" s="2"/>
      <c r="K38" s="2"/>
      <c r="L38" s="2"/>
      <c r="M38" s="2"/>
      <c r="N38" s="2"/>
      <c r="O38" s="2"/>
      <c r="P38" s="2"/>
      <c r="Q38" s="2"/>
      <c r="R38" s="2"/>
      <c r="S38" s="2"/>
      <c r="T38" s="2"/>
      <c r="U38" s="2"/>
      <c r="V38" s="2"/>
      <c r="W38" s="2"/>
      <c r="X38" s="2"/>
      <c r="Y38" s="2"/>
      <c r="Z38" s="2"/>
    </row>
    <row r="39" spans="1:26" ht="15" customHeight="1" x14ac:dyDescent="0.2">
      <c r="A39" s="2"/>
      <c r="B39" s="2"/>
      <c r="C39" s="2"/>
      <c r="D39" s="107"/>
      <c r="E39" s="2"/>
      <c r="F39" s="2"/>
      <c r="G39" s="2"/>
      <c r="H39" s="2"/>
      <c r="I39" s="2"/>
      <c r="J39" s="2"/>
      <c r="K39" s="2"/>
      <c r="L39" s="2"/>
      <c r="M39" s="2"/>
      <c r="N39" s="2"/>
      <c r="O39" s="2"/>
      <c r="P39" s="2"/>
      <c r="Q39" s="2"/>
      <c r="R39" s="2"/>
      <c r="S39" s="2"/>
      <c r="T39" s="2"/>
      <c r="U39" s="2"/>
      <c r="V39" s="2"/>
      <c r="W39" s="2"/>
      <c r="X39" s="2"/>
      <c r="Y39" s="2"/>
      <c r="Z39" s="2"/>
    </row>
    <row r="40" spans="1:26" ht="15" customHeight="1" x14ac:dyDescent="0.2">
      <c r="A40" s="2"/>
      <c r="B40" s="2"/>
      <c r="C40" s="2"/>
      <c r="D40" s="107"/>
      <c r="E40" s="2"/>
      <c r="F40" s="2"/>
      <c r="G40" s="2"/>
      <c r="H40" s="2"/>
      <c r="I40" s="2"/>
      <c r="J40" s="2"/>
      <c r="K40" s="2"/>
      <c r="L40" s="2"/>
      <c r="M40" s="2"/>
      <c r="N40" s="2"/>
      <c r="O40" s="2"/>
      <c r="P40" s="2"/>
      <c r="Q40" s="2"/>
      <c r="R40" s="2"/>
      <c r="S40" s="2"/>
      <c r="T40" s="2"/>
      <c r="U40" s="2"/>
      <c r="V40" s="2"/>
      <c r="W40" s="2"/>
      <c r="X40" s="2"/>
      <c r="Y40" s="2"/>
      <c r="Z40" s="2"/>
    </row>
    <row r="41" spans="1:26" ht="15" customHeight="1" x14ac:dyDescent="0.2">
      <c r="A41" s="2"/>
      <c r="B41" s="2"/>
      <c r="C41" s="2"/>
      <c r="D41" s="107"/>
      <c r="E41" s="2"/>
      <c r="F41" s="2"/>
      <c r="G41" s="2"/>
      <c r="H41" s="2"/>
      <c r="I41" s="2"/>
      <c r="J41" s="2"/>
      <c r="K41" s="2"/>
      <c r="L41" s="2"/>
      <c r="M41" s="2"/>
      <c r="N41" s="2"/>
      <c r="O41" s="2"/>
      <c r="P41" s="2"/>
      <c r="Q41" s="2"/>
      <c r="R41" s="2"/>
      <c r="S41" s="2"/>
      <c r="T41" s="2"/>
      <c r="U41" s="2"/>
      <c r="V41" s="2"/>
      <c r="W41" s="2"/>
      <c r="X41" s="2"/>
      <c r="Y41" s="2"/>
      <c r="Z41" s="2"/>
    </row>
    <row r="42" spans="1:26" ht="15" customHeight="1" x14ac:dyDescent="0.2">
      <c r="A42" s="2"/>
      <c r="B42" s="2"/>
      <c r="C42" s="2"/>
      <c r="D42" s="107"/>
      <c r="E42" s="2"/>
      <c r="F42" s="2"/>
      <c r="G42" s="2"/>
      <c r="H42" s="2"/>
      <c r="I42" s="2"/>
      <c r="J42" s="2"/>
      <c r="K42" s="2"/>
      <c r="L42" s="2"/>
      <c r="M42" s="2"/>
      <c r="N42" s="2"/>
      <c r="O42" s="2"/>
      <c r="P42" s="2"/>
      <c r="Q42" s="2"/>
      <c r="R42" s="2"/>
      <c r="S42" s="2"/>
      <c r="T42" s="2"/>
      <c r="U42" s="2"/>
      <c r="V42" s="2"/>
      <c r="W42" s="2"/>
      <c r="X42" s="2"/>
      <c r="Y42" s="2"/>
      <c r="Z42" s="2"/>
    </row>
    <row r="43" spans="1:26" ht="15" customHeight="1" x14ac:dyDescent="0.2">
      <c r="A43" s="2"/>
      <c r="B43" s="2"/>
      <c r="C43" s="2"/>
      <c r="D43" s="107"/>
      <c r="E43" s="2"/>
      <c r="F43" s="2"/>
      <c r="G43" s="2"/>
      <c r="H43" s="2"/>
      <c r="I43" s="2"/>
      <c r="J43" s="2"/>
      <c r="K43" s="2"/>
      <c r="L43" s="2"/>
      <c r="M43" s="2"/>
      <c r="N43" s="2"/>
      <c r="O43" s="2"/>
      <c r="P43" s="2"/>
      <c r="Q43" s="2"/>
      <c r="R43" s="2"/>
      <c r="S43" s="2"/>
      <c r="T43" s="2"/>
      <c r="U43" s="2"/>
      <c r="V43" s="2"/>
      <c r="W43" s="2"/>
      <c r="X43" s="2"/>
      <c r="Y43" s="2"/>
      <c r="Z43" s="2"/>
    </row>
    <row r="44" spans="1:26" ht="15" customHeight="1" x14ac:dyDescent="0.2">
      <c r="A44" s="2"/>
      <c r="B44" s="2"/>
      <c r="C44" s="2"/>
      <c r="D44" s="107"/>
      <c r="E44" s="2"/>
      <c r="F44" s="2"/>
      <c r="G44" s="2"/>
      <c r="H44" s="2"/>
      <c r="I44" s="2"/>
      <c r="J44" s="2"/>
      <c r="K44" s="2"/>
      <c r="L44" s="2"/>
      <c r="M44" s="2"/>
      <c r="N44" s="2"/>
      <c r="O44" s="2"/>
      <c r="P44" s="2"/>
      <c r="Q44" s="2"/>
      <c r="R44" s="2"/>
      <c r="S44" s="2"/>
      <c r="T44" s="2"/>
      <c r="U44" s="2"/>
      <c r="V44" s="2"/>
      <c r="W44" s="2"/>
      <c r="X44" s="2"/>
      <c r="Y44" s="2"/>
      <c r="Z44" s="2"/>
    </row>
    <row r="45" spans="1:26" ht="15" customHeight="1" x14ac:dyDescent="0.2">
      <c r="A45" s="2"/>
      <c r="B45" s="2"/>
      <c r="C45" s="2"/>
      <c r="D45" s="107"/>
      <c r="E45" s="2"/>
      <c r="F45" s="2"/>
      <c r="G45" s="2"/>
      <c r="H45" s="2"/>
      <c r="I45" s="2"/>
      <c r="J45" s="2"/>
      <c r="K45" s="2"/>
      <c r="L45" s="2"/>
      <c r="M45" s="2"/>
      <c r="N45" s="2"/>
      <c r="O45" s="2"/>
      <c r="P45" s="2"/>
      <c r="Q45" s="2"/>
      <c r="R45" s="2"/>
      <c r="S45" s="2"/>
      <c r="T45" s="2"/>
      <c r="U45" s="2"/>
      <c r="V45" s="2"/>
      <c r="W45" s="2"/>
      <c r="X45" s="2"/>
      <c r="Y45" s="2"/>
      <c r="Z45" s="2"/>
    </row>
    <row r="46" spans="1:26" ht="15" customHeight="1" x14ac:dyDescent="0.2">
      <c r="A46" s="2"/>
      <c r="B46" s="2"/>
      <c r="C46" s="2"/>
      <c r="D46" s="107"/>
      <c r="E46" s="2"/>
      <c r="F46" s="2"/>
      <c r="G46" s="2"/>
      <c r="H46" s="2"/>
      <c r="I46" s="2"/>
      <c r="J46" s="2"/>
      <c r="K46" s="2"/>
      <c r="L46" s="2"/>
      <c r="M46" s="2"/>
      <c r="N46" s="2"/>
      <c r="O46" s="2"/>
      <c r="P46" s="2"/>
      <c r="Q46" s="2"/>
      <c r="R46" s="2"/>
      <c r="S46" s="2"/>
      <c r="T46" s="2"/>
      <c r="U46" s="2"/>
      <c r="V46" s="2"/>
      <c r="W46" s="2"/>
      <c r="X46" s="2"/>
      <c r="Y46" s="2"/>
      <c r="Z46" s="2"/>
    </row>
    <row r="47" spans="1:26" ht="15" customHeight="1" x14ac:dyDescent="0.2">
      <c r="A47" s="2"/>
      <c r="B47" s="2"/>
      <c r="C47" s="2"/>
      <c r="D47" s="107"/>
      <c r="E47" s="2"/>
      <c r="F47" s="2"/>
      <c r="G47" s="2"/>
      <c r="H47" s="2"/>
      <c r="I47" s="2"/>
      <c r="J47" s="2"/>
      <c r="K47" s="2"/>
      <c r="L47" s="2"/>
      <c r="M47" s="2"/>
      <c r="N47" s="2"/>
      <c r="O47" s="2"/>
      <c r="P47" s="2"/>
      <c r="Q47" s="2"/>
      <c r="R47" s="2"/>
      <c r="S47" s="2"/>
      <c r="T47" s="2"/>
      <c r="U47" s="2"/>
      <c r="V47" s="2"/>
      <c r="W47" s="2"/>
      <c r="X47" s="2"/>
      <c r="Y47" s="2"/>
      <c r="Z47" s="2"/>
    </row>
    <row r="48" spans="1:26" ht="15" customHeight="1" x14ac:dyDescent="0.2">
      <c r="A48" s="2"/>
      <c r="B48" s="2"/>
      <c r="C48" s="2"/>
      <c r="D48" s="107"/>
      <c r="E48" s="2"/>
      <c r="F48" s="2"/>
      <c r="G48" s="2"/>
      <c r="H48" s="2"/>
      <c r="I48" s="2"/>
      <c r="J48" s="2"/>
      <c r="K48" s="2"/>
      <c r="L48" s="2"/>
      <c r="M48" s="2"/>
      <c r="N48" s="2"/>
      <c r="O48" s="2"/>
      <c r="P48" s="2"/>
      <c r="Q48" s="2"/>
      <c r="R48" s="2"/>
      <c r="S48" s="2"/>
      <c r="T48" s="2"/>
      <c r="U48" s="2"/>
      <c r="V48" s="2"/>
      <c r="W48" s="2"/>
      <c r="X48" s="2"/>
      <c r="Y48" s="2"/>
      <c r="Z48" s="2"/>
    </row>
    <row r="49" spans="1:26" ht="15" customHeight="1" x14ac:dyDescent="0.2">
      <c r="A49" s="2"/>
      <c r="B49" s="2"/>
      <c r="C49" s="2"/>
      <c r="D49" s="107"/>
      <c r="E49" s="2"/>
      <c r="F49" s="2"/>
      <c r="G49" s="2"/>
      <c r="H49" s="2"/>
      <c r="I49" s="2"/>
      <c r="J49" s="2"/>
      <c r="K49" s="2"/>
      <c r="L49" s="2"/>
      <c r="M49" s="2"/>
      <c r="N49" s="2"/>
      <c r="O49" s="2"/>
      <c r="P49" s="2"/>
      <c r="Q49" s="2"/>
      <c r="R49" s="2"/>
      <c r="S49" s="2"/>
      <c r="T49" s="2"/>
      <c r="U49" s="2"/>
      <c r="V49" s="2"/>
      <c r="W49" s="2"/>
      <c r="X49" s="2"/>
      <c r="Y49" s="2"/>
      <c r="Z49" s="2"/>
    </row>
    <row r="50" spans="1:26" ht="15" customHeight="1" x14ac:dyDescent="0.2">
      <c r="A50" s="2"/>
      <c r="B50" s="2"/>
      <c r="C50" s="2"/>
      <c r="D50" s="107"/>
      <c r="E50" s="2"/>
      <c r="F50" s="2"/>
      <c r="G50" s="2"/>
      <c r="H50" s="2"/>
      <c r="I50" s="2"/>
      <c r="J50" s="2"/>
      <c r="K50" s="2"/>
      <c r="L50" s="2"/>
      <c r="M50" s="2"/>
      <c r="N50" s="2"/>
      <c r="O50" s="2"/>
      <c r="P50" s="2"/>
      <c r="Q50" s="2"/>
      <c r="R50" s="2"/>
      <c r="S50" s="2"/>
      <c r="T50" s="2"/>
      <c r="U50" s="2"/>
      <c r="V50" s="2"/>
      <c r="W50" s="2"/>
      <c r="X50" s="2"/>
      <c r="Y50" s="2"/>
      <c r="Z50" s="2"/>
    </row>
    <row r="51" spans="1:26" ht="15" customHeight="1" x14ac:dyDescent="0.2">
      <c r="A51" s="2"/>
      <c r="B51" s="2"/>
      <c r="C51" s="2"/>
      <c r="D51" s="107"/>
      <c r="E51" s="2"/>
      <c r="F51" s="2"/>
      <c r="G51" s="2"/>
      <c r="H51" s="2"/>
      <c r="I51" s="2"/>
      <c r="J51" s="2"/>
      <c r="K51" s="2"/>
      <c r="L51" s="2"/>
      <c r="M51" s="2"/>
      <c r="N51" s="2"/>
      <c r="O51" s="2"/>
      <c r="P51" s="2"/>
      <c r="Q51" s="2"/>
      <c r="R51" s="2"/>
      <c r="S51" s="2"/>
      <c r="T51" s="2"/>
      <c r="U51" s="2"/>
      <c r="V51" s="2"/>
      <c r="W51" s="2"/>
      <c r="X51" s="2"/>
      <c r="Y51" s="2"/>
      <c r="Z51" s="2"/>
    </row>
    <row r="52" spans="1:26" ht="15" customHeight="1" x14ac:dyDescent="0.2">
      <c r="A52" s="2"/>
      <c r="B52" s="2"/>
      <c r="C52" s="2"/>
      <c r="D52" s="107"/>
      <c r="E52" s="2"/>
      <c r="F52" s="2"/>
      <c r="G52" s="2"/>
      <c r="H52" s="2"/>
      <c r="I52" s="2"/>
      <c r="J52" s="2"/>
      <c r="K52" s="2"/>
      <c r="L52" s="2"/>
      <c r="M52" s="2"/>
      <c r="N52" s="2"/>
      <c r="O52" s="2"/>
      <c r="P52" s="2"/>
      <c r="Q52" s="2"/>
      <c r="R52" s="2"/>
      <c r="S52" s="2"/>
      <c r="T52" s="2"/>
      <c r="U52" s="2"/>
      <c r="V52" s="2"/>
      <c r="W52" s="2"/>
      <c r="X52" s="2"/>
      <c r="Y52" s="2"/>
      <c r="Z52" s="2"/>
    </row>
    <row r="53" spans="1:26" ht="15" customHeight="1" x14ac:dyDescent="0.2">
      <c r="A53" s="2"/>
      <c r="B53" s="2"/>
      <c r="C53" s="2"/>
      <c r="D53" s="107"/>
      <c r="E53" s="2"/>
      <c r="F53" s="2"/>
      <c r="G53" s="2"/>
      <c r="H53" s="2"/>
      <c r="I53" s="2"/>
      <c r="J53" s="2"/>
      <c r="K53" s="2"/>
      <c r="L53" s="2"/>
      <c r="M53" s="2"/>
      <c r="N53" s="2"/>
      <c r="O53" s="2"/>
      <c r="P53" s="2"/>
      <c r="Q53" s="2"/>
      <c r="R53" s="2"/>
      <c r="S53" s="2"/>
      <c r="T53" s="2"/>
      <c r="U53" s="2"/>
      <c r="V53" s="2"/>
      <c r="W53" s="2"/>
      <c r="X53" s="2"/>
      <c r="Y53" s="2"/>
      <c r="Z53" s="2"/>
    </row>
    <row r="54" spans="1:26" ht="15" customHeight="1" x14ac:dyDescent="0.2">
      <c r="A54" s="2"/>
      <c r="B54" s="2"/>
      <c r="C54" s="2"/>
      <c r="D54" s="107"/>
      <c r="E54" s="2"/>
      <c r="F54" s="2"/>
      <c r="G54" s="2"/>
      <c r="H54" s="2"/>
      <c r="I54" s="2"/>
      <c r="J54" s="2"/>
      <c r="K54" s="2"/>
      <c r="L54" s="2"/>
      <c r="M54" s="2"/>
      <c r="N54" s="2"/>
      <c r="O54" s="2"/>
      <c r="P54" s="2"/>
      <c r="Q54" s="2"/>
      <c r="R54" s="2"/>
      <c r="S54" s="2"/>
      <c r="T54" s="2"/>
      <c r="U54" s="2"/>
      <c r="V54" s="2"/>
      <c r="W54" s="2"/>
      <c r="X54" s="2"/>
      <c r="Y54" s="2"/>
      <c r="Z54" s="2"/>
    </row>
    <row r="55" spans="1:26" ht="15" customHeight="1" x14ac:dyDescent="0.2">
      <c r="A55" s="2"/>
      <c r="B55" s="2"/>
      <c r="C55" s="2"/>
      <c r="D55" s="107"/>
      <c r="E55" s="2"/>
      <c r="F55" s="2"/>
      <c r="G55" s="2"/>
      <c r="H55" s="2"/>
      <c r="I55" s="2"/>
      <c r="J55" s="2"/>
      <c r="K55" s="2"/>
      <c r="L55" s="2"/>
      <c r="M55" s="2"/>
      <c r="N55" s="2"/>
      <c r="O55" s="2"/>
      <c r="P55" s="2"/>
      <c r="Q55" s="2"/>
      <c r="R55" s="2"/>
      <c r="S55" s="2"/>
      <c r="T55" s="2"/>
      <c r="U55" s="2"/>
      <c r="V55" s="2"/>
      <c r="W55" s="2"/>
      <c r="X55" s="2"/>
      <c r="Y55" s="2"/>
      <c r="Z55" s="2"/>
    </row>
    <row r="56" spans="1:26" ht="15" customHeight="1" x14ac:dyDescent="0.2">
      <c r="A56" s="2"/>
      <c r="B56" s="2"/>
      <c r="C56" s="2"/>
      <c r="D56" s="107"/>
      <c r="E56" s="2"/>
      <c r="F56" s="2"/>
      <c r="G56" s="2"/>
      <c r="H56" s="2"/>
      <c r="I56" s="2"/>
      <c r="J56" s="2"/>
      <c r="K56" s="2"/>
      <c r="L56" s="2"/>
      <c r="M56" s="2"/>
      <c r="N56" s="2"/>
      <c r="O56" s="2"/>
      <c r="P56" s="2"/>
      <c r="Q56" s="2"/>
      <c r="R56" s="2"/>
      <c r="S56" s="2"/>
      <c r="T56" s="2"/>
      <c r="U56" s="2"/>
      <c r="V56" s="2"/>
      <c r="W56" s="2"/>
      <c r="X56" s="2"/>
      <c r="Y56" s="2"/>
      <c r="Z56" s="2"/>
    </row>
    <row r="57" spans="1:26" ht="15" customHeight="1" x14ac:dyDescent="0.2">
      <c r="A57" s="2"/>
      <c r="B57" s="2"/>
      <c r="C57" s="2"/>
      <c r="D57" s="107"/>
      <c r="E57" s="2"/>
      <c r="F57" s="2"/>
      <c r="G57" s="2"/>
      <c r="H57" s="2"/>
      <c r="I57" s="2"/>
      <c r="J57" s="2"/>
      <c r="K57" s="2"/>
      <c r="L57" s="2"/>
      <c r="M57" s="2"/>
      <c r="N57" s="2"/>
      <c r="O57" s="2"/>
      <c r="P57" s="2"/>
      <c r="Q57" s="2"/>
      <c r="R57" s="2"/>
      <c r="S57" s="2"/>
      <c r="T57" s="2"/>
      <c r="U57" s="2"/>
      <c r="V57" s="2"/>
      <c r="W57" s="2"/>
      <c r="X57" s="2"/>
      <c r="Y57" s="2"/>
      <c r="Z57" s="2"/>
    </row>
    <row r="58" spans="1:26" ht="15" customHeight="1" x14ac:dyDescent="0.2">
      <c r="A58" s="2"/>
      <c r="B58" s="2"/>
      <c r="C58" s="2"/>
      <c r="D58" s="107"/>
      <c r="E58" s="2"/>
      <c r="F58" s="2"/>
      <c r="G58" s="2"/>
      <c r="H58" s="2"/>
      <c r="I58" s="2"/>
      <c r="J58" s="2"/>
      <c r="K58" s="2"/>
      <c r="L58" s="2"/>
      <c r="M58" s="2"/>
      <c r="N58" s="2"/>
      <c r="O58" s="2"/>
      <c r="P58" s="2"/>
      <c r="Q58" s="2"/>
      <c r="R58" s="2"/>
      <c r="S58" s="2"/>
      <c r="T58" s="2"/>
      <c r="U58" s="2"/>
      <c r="V58" s="2"/>
      <c r="W58" s="2"/>
      <c r="X58" s="2"/>
      <c r="Y58" s="2"/>
      <c r="Z58" s="2"/>
    </row>
    <row r="59" spans="1:26" ht="15" customHeight="1" x14ac:dyDescent="0.2">
      <c r="A59" s="2"/>
      <c r="B59" s="2"/>
      <c r="C59" s="2"/>
      <c r="D59" s="107"/>
      <c r="E59" s="2"/>
      <c r="F59" s="2"/>
      <c r="G59" s="2"/>
      <c r="H59" s="2"/>
      <c r="I59" s="2"/>
      <c r="J59" s="2"/>
      <c r="K59" s="2"/>
      <c r="L59" s="2"/>
      <c r="M59" s="2"/>
      <c r="N59" s="2"/>
      <c r="O59" s="2"/>
      <c r="P59" s="2"/>
      <c r="Q59" s="2"/>
      <c r="R59" s="2"/>
      <c r="S59" s="2"/>
      <c r="T59" s="2"/>
      <c r="U59" s="2"/>
      <c r="V59" s="2"/>
      <c r="W59" s="2"/>
      <c r="X59" s="2"/>
      <c r="Y59" s="2"/>
      <c r="Z59" s="2"/>
    </row>
    <row r="60" spans="1:26" ht="15" customHeight="1" x14ac:dyDescent="0.2">
      <c r="A60" s="2"/>
      <c r="B60" s="2"/>
      <c r="C60" s="2"/>
      <c r="D60" s="107"/>
      <c r="E60" s="2"/>
      <c r="F60" s="2"/>
      <c r="G60" s="2"/>
      <c r="H60" s="2"/>
      <c r="I60" s="2"/>
      <c r="J60" s="2"/>
      <c r="K60" s="2"/>
      <c r="L60" s="2"/>
      <c r="M60" s="2"/>
      <c r="N60" s="2"/>
      <c r="O60" s="2"/>
      <c r="P60" s="2"/>
      <c r="Q60" s="2"/>
      <c r="R60" s="2"/>
      <c r="S60" s="2"/>
      <c r="T60" s="2"/>
      <c r="U60" s="2"/>
      <c r="V60" s="2"/>
      <c r="W60" s="2"/>
      <c r="X60" s="2"/>
      <c r="Y60" s="2"/>
      <c r="Z60" s="2"/>
    </row>
    <row r="61" spans="1:26" ht="15" customHeight="1" x14ac:dyDescent="0.2">
      <c r="A61" s="2"/>
      <c r="B61" s="2"/>
      <c r="C61" s="2"/>
      <c r="D61" s="107"/>
      <c r="E61" s="2"/>
      <c r="F61" s="2"/>
      <c r="G61" s="2"/>
      <c r="H61" s="2"/>
      <c r="I61" s="2"/>
      <c r="J61" s="2"/>
      <c r="K61" s="2"/>
      <c r="L61" s="2"/>
      <c r="M61" s="2"/>
      <c r="N61" s="2"/>
      <c r="O61" s="2"/>
      <c r="P61" s="2"/>
      <c r="Q61" s="2"/>
      <c r="R61" s="2"/>
      <c r="S61" s="2"/>
      <c r="T61" s="2"/>
      <c r="U61" s="2"/>
      <c r="V61" s="2"/>
      <c r="W61" s="2"/>
      <c r="X61" s="2"/>
      <c r="Y61" s="2"/>
      <c r="Z61" s="2"/>
    </row>
    <row r="62" spans="1:26" ht="15" customHeight="1" x14ac:dyDescent="0.2">
      <c r="A62" s="2"/>
      <c r="B62" s="2"/>
      <c r="C62" s="2"/>
      <c r="D62" s="107"/>
      <c r="E62" s="2"/>
      <c r="F62" s="2"/>
      <c r="G62" s="2"/>
      <c r="H62" s="2"/>
      <c r="I62" s="2"/>
      <c r="J62" s="2"/>
      <c r="K62" s="2"/>
      <c r="L62" s="2"/>
      <c r="M62" s="2"/>
      <c r="N62" s="2"/>
      <c r="O62" s="2"/>
      <c r="P62" s="2"/>
      <c r="Q62" s="2"/>
      <c r="R62" s="2"/>
      <c r="S62" s="2"/>
      <c r="T62" s="2"/>
      <c r="U62" s="2"/>
      <c r="V62" s="2"/>
      <c r="W62" s="2"/>
      <c r="X62" s="2"/>
      <c r="Y62" s="2"/>
      <c r="Z62" s="2"/>
    </row>
    <row r="63" spans="1:26" ht="15" customHeight="1" x14ac:dyDescent="0.2">
      <c r="A63" s="2"/>
      <c r="B63" s="2"/>
      <c r="C63" s="2"/>
      <c r="D63" s="107"/>
      <c r="E63" s="2"/>
      <c r="F63" s="2"/>
      <c r="G63" s="2"/>
      <c r="H63" s="2"/>
      <c r="I63" s="2"/>
      <c r="J63" s="2"/>
      <c r="K63" s="2"/>
      <c r="L63" s="2"/>
      <c r="M63" s="2"/>
      <c r="N63" s="2"/>
      <c r="O63" s="2"/>
      <c r="P63" s="2"/>
      <c r="Q63" s="2"/>
      <c r="R63" s="2"/>
      <c r="S63" s="2"/>
      <c r="T63" s="2"/>
      <c r="U63" s="2"/>
      <c r="V63" s="2"/>
      <c r="W63" s="2"/>
      <c r="X63" s="2"/>
      <c r="Y63" s="2"/>
      <c r="Z63" s="2"/>
    </row>
    <row r="64" spans="1:26" ht="15" customHeight="1" x14ac:dyDescent="0.2">
      <c r="A64" s="2"/>
      <c r="B64" s="2"/>
      <c r="C64" s="2"/>
      <c r="D64" s="107"/>
      <c r="E64" s="2"/>
      <c r="F64" s="2"/>
      <c r="G64" s="2"/>
      <c r="H64" s="2"/>
      <c r="I64" s="2"/>
      <c r="J64" s="2"/>
      <c r="K64" s="2"/>
      <c r="L64" s="2"/>
      <c r="M64" s="2"/>
      <c r="N64" s="2"/>
      <c r="O64" s="2"/>
      <c r="P64" s="2"/>
      <c r="Q64" s="2"/>
      <c r="R64" s="2"/>
      <c r="S64" s="2"/>
      <c r="T64" s="2"/>
      <c r="U64" s="2"/>
      <c r="V64" s="2"/>
      <c r="W64" s="2"/>
      <c r="X64" s="2"/>
      <c r="Y64" s="2"/>
      <c r="Z64" s="2"/>
    </row>
    <row r="65" spans="1:26" ht="15" customHeight="1" x14ac:dyDescent="0.2">
      <c r="A65" s="2"/>
      <c r="B65" s="2"/>
      <c r="C65" s="2"/>
      <c r="D65" s="107"/>
      <c r="E65" s="2"/>
      <c r="F65" s="2"/>
      <c r="G65" s="2"/>
      <c r="H65" s="2"/>
      <c r="I65" s="2"/>
      <c r="J65" s="2"/>
      <c r="K65" s="2"/>
      <c r="L65" s="2"/>
      <c r="M65" s="2"/>
      <c r="N65" s="2"/>
      <c r="O65" s="2"/>
      <c r="P65" s="2"/>
      <c r="Q65" s="2"/>
      <c r="R65" s="2"/>
      <c r="S65" s="2"/>
      <c r="T65" s="2"/>
      <c r="U65" s="2"/>
      <c r="V65" s="2"/>
      <c r="W65" s="2"/>
      <c r="X65" s="2"/>
      <c r="Y65" s="2"/>
      <c r="Z65" s="2"/>
    </row>
    <row r="66" spans="1:26" ht="15" customHeight="1" x14ac:dyDescent="0.2">
      <c r="A66" s="2"/>
      <c r="B66" s="2"/>
      <c r="C66" s="2"/>
      <c r="D66" s="107"/>
      <c r="E66" s="2"/>
      <c r="F66" s="2"/>
      <c r="G66" s="2"/>
      <c r="H66" s="2"/>
      <c r="I66" s="2"/>
      <c r="J66" s="2"/>
      <c r="K66" s="2"/>
      <c r="L66" s="2"/>
      <c r="M66" s="2"/>
      <c r="N66" s="2"/>
      <c r="O66" s="2"/>
      <c r="P66" s="2"/>
      <c r="Q66" s="2"/>
      <c r="R66" s="2"/>
      <c r="S66" s="2"/>
      <c r="T66" s="2"/>
      <c r="U66" s="2"/>
      <c r="V66" s="2"/>
      <c r="W66" s="2"/>
      <c r="X66" s="2"/>
      <c r="Y66" s="2"/>
      <c r="Z66" s="2"/>
    </row>
    <row r="67" spans="1:26" ht="15" customHeight="1" x14ac:dyDescent="0.2">
      <c r="A67" s="2"/>
      <c r="B67" s="2"/>
      <c r="C67" s="2"/>
      <c r="D67" s="107"/>
      <c r="E67" s="2"/>
      <c r="F67" s="2"/>
      <c r="G67" s="2"/>
      <c r="H67" s="2"/>
      <c r="I67" s="2"/>
      <c r="J67" s="2"/>
      <c r="K67" s="2"/>
      <c r="L67" s="2"/>
      <c r="M67" s="2"/>
      <c r="N67" s="2"/>
      <c r="O67" s="2"/>
      <c r="P67" s="2"/>
      <c r="Q67" s="2"/>
      <c r="R67" s="2"/>
      <c r="S67" s="2"/>
      <c r="T67" s="2"/>
      <c r="U67" s="2"/>
      <c r="V67" s="2"/>
      <c r="W67" s="2"/>
      <c r="X67" s="2"/>
      <c r="Y67" s="2"/>
      <c r="Z67" s="2"/>
    </row>
    <row r="68" spans="1:26" ht="15" customHeight="1" x14ac:dyDescent="0.2">
      <c r="A68" s="2"/>
      <c r="B68" s="2"/>
      <c r="C68" s="2"/>
      <c r="D68" s="107"/>
      <c r="E68" s="2"/>
      <c r="F68" s="2"/>
      <c r="G68" s="2"/>
      <c r="H68" s="2"/>
      <c r="I68" s="2"/>
      <c r="J68" s="2"/>
      <c r="K68" s="2"/>
      <c r="L68" s="2"/>
      <c r="M68" s="2"/>
      <c r="N68" s="2"/>
      <c r="O68" s="2"/>
      <c r="P68" s="2"/>
      <c r="Q68" s="2"/>
      <c r="R68" s="2"/>
      <c r="S68" s="2"/>
      <c r="T68" s="2"/>
      <c r="U68" s="2"/>
      <c r="V68" s="2"/>
      <c r="W68" s="2"/>
      <c r="X68" s="2"/>
      <c r="Y68" s="2"/>
      <c r="Z68" s="2"/>
    </row>
    <row r="69" spans="1:26" ht="15" customHeight="1" x14ac:dyDescent="0.2">
      <c r="A69" s="2"/>
      <c r="B69" s="2"/>
      <c r="C69" s="2"/>
      <c r="D69" s="107"/>
      <c r="E69" s="2"/>
      <c r="F69" s="2"/>
      <c r="G69" s="2"/>
      <c r="H69" s="2"/>
      <c r="I69" s="2"/>
      <c r="J69" s="2"/>
      <c r="K69" s="2"/>
      <c r="L69" s="2"/>
      <c r="M69" s="2"/>
      <c r="N69" s="2"/>
      <c r="O69" s="2"/>
      <c r="P69" s="2"/>
      <c r="Q69" s="2"/>
      <c r="R69" s="2"/>
      <c r="S69" s="2"/>
      <c r="T69" s="2"/>
      <c r="U69" s="2"/>
      <c r="V69" s="2"/>
      <c r="W69" s="2"/>
      <c r="X69" s="2"/>
      <c r="Y69" s="2"/>
      <c r="Z69" s="2"/>
    </row>
    <row r="70" spans="1:26" ht="15" customHeight="1" x14ac:dyDescent="0.2">
      <c r="A70" s="2"/>
      <c r="B70" s="2"/>
      <c r="C70" s="2"/>
      <c r="D70" s="107"/>
      <c r="E70" s="2"/>
      <c r="F70" s="2"/>
      <c r="G70" s="2"/>
      <c r="H70" s="2"/>
      <c r="I70" s="2"/>
      <c r="J70" s="2"/>
      <c r="K70" s="2"/>
      <c r="L70" s="2"/>
      <c r="M70" s="2"/>
      <c r="N70" s="2"/>
      <c r="O70" s="2"/>
      <c r="P70" s="2"/>
      <c r="Q70" s="2"/>
      <c r="R70" s="2"/>
      <c r="S70" s="2"/>
      <c r="T70" s="2"/>
      <c r="U70" s="2"/>
      <c r="V70" s="2"/>
      <c r="W70" s="2"/>
      <c r="X70" s="2"/>
      <c r="Y70" s="2"/>
      <c r="Z70" s="2"/>
    </row>
    <row r="71" spans="1:26" ht="15" customHeight="1" x14ac:dyDescent="0.2">
      <c r="A71" s="2"/>
      <c r="B71" s="2"/>
      <c r="C71" s="2"/>
      <c r="D71" s="107"/>
      <c r="E71" s="2"/>
      <c r="F71" s="2"/>
      <c r="G71" s="2"/>
      <c r="H71" s="2"/>
      <c r="I71" s="2"/>
      <c r="J71" s="2"/>
      <c r="K71" s="2"/>
      <c r="L71" s="2"/>
      <c r="M71" s="2"/>
      <c r="N71" s="2"/>
      <c r="O71" s="2"/>
      <c r="P71" s="2"/>
      <c r="Q71" s="2"/>
      <c r="R71" s="2"/>
      <c r="S71" s="2"/>
      <c r="T71" s="2"/>
      <c r="U71" s="2"/>
      <c r="V71" s="2"/>
      <c r="W71" s="2"/>
      <c r="X71" s="2"/>
      <c r="Y71" s="2"/>
      <c r="Z71" s="2"/>
    </row>
    <row r="72" spans="1:26" ht="15" customHeight="1" x14ac:dyDescent="0.2">
      <c r="A72" s="2"/>
      <c r="B72" s="2"/>
      <c r="C72" s="2"/>
      <c r="D72" s="107"/>
      <c r="E72" s="2"/>
      <c r="F72" s="2"/>
      <c r="G72" s="2"/>
      <c r="H72" s="2"/>
      <c r="I72" s="2"/>
      <c r="J72" s="2"/>
      <c r="K72" s="2"/>
      <c r="L72" s="2"/>
      <c r="M72" s="2"/>
      <c r="N72" s="2"/>
      <c r="O72" s="2"/>
      <c r="P72" s="2"/>
      <c r="Q72" s="2"/>
      <c r="R72" s="2"/>
      <c r="S72" s="2"/>
      <c r="T72" s="2"/>
      <c r="U72" s="2"/>
      <c r="V72" s="2"/>
      <c r="W72" s="2"/>
      <c r="X72" s="2"/>
      <c r="Y72" s="2"/>
      <c r="Z72" s="2"/>
    </row>
    <row r="73" spans="1:26" ht="15" customHeight="1" x14ac:dyDescent="0.2">
      <c r="A73" s="2"/>
      <c r="B73" s="2"/>
      <c r="C73" s="2"/>
      <c r="D73" s="107"/>
      <c r="E73" s="2"/>
      <c r="F73" s="2"/>
      <c r="G73" s="2"/>
      <c r="H73" s="2"/>
      <c r="I73" s="2"/>
      <c r="J73" s="2"/>
      <c r="K73" s="2"/>
      <c r="L73" s="2"/>
      <c r="M73" s="2"/>
      <c r="N73" s="2"/>
      <c r="O73" s="2"/>
      <c r="P73" s="2"/>
      <c r="Q73" s="2"/>
      <c r="R73" s="2"/>
      <c r="S73" s="2"/>
      <c r="T73" s="2"/>
      <c r="U73" s="2"/>
      <c r="V73" s="2"/>
      <c r="W73" s="2"/>
      <c r="X73" s="2"/>
      <c r="Y73" s="2"/>
      <c r="Z73" s="2"/>
    </row>
    <row r="74" spans="1:26" ht="15" customHeight="1" x14ac:dyDescent="0.2">
      <c r="A74" s="2"/>
      <c r="B74" s="2"/>
      <c r="C74" s="2"/>
      <c r="D74" s="107"/>
      <c r="E74" s="2"/>
      <c r="F74" s="2"/>
      <c r="G74" s="2"/>
      <c r="H74" s="2"/>
      <c r="I74" s="2"/>
      <c r="J74" s="2"/>
      <c r="K74" s="2"/>
      <c r="L74" s="2"/>
      <c r="M74" s="2"/>
      <c r="N74" s="2"/>
      <c r="O74" s="2"/>
      <c r="P74" s="2"/>
      <c r="Q74" s="2"/>
      <c r="R74" s="2"/>
      <c r="S74" s="2"/>
      <c r="T74" s="2"/>
      <c r="U74" s="2"/>
      <c r="V74" s="2"/>
      <c r="W74" s="2"/>
      <c r="X74" s="2"/>
      <c r="Y74" s="2"/>
      <c r="Z74" s="2"/>
    </row>
    <row r="75" spans="1:26" ht="15" customHeight="1" x14ac:dyDescent="0.2">
      <c r="A75" s="2"/>
      <c r="B75" s="2"/>
      <c r="C75" s="2"/>
      <c r="D75" s="107"/>
      <c r="E75" s="2"/>
      <c r="F75" s="2"/>
      <c r="G75" s="2"/>
      <c r="H75" s="2"/>
      <c r="I75" s="2"/>
      <c r="J75" s="2"/>
      <c r="K75" s="2"/>
      <c r="L75" s="2"/>
      <c r="M75" s="2"/>
      <c r="N75" s="2"/>
      <c r="O75" s="2"/>
      <c r="P75" s="2"/>
      <c r="Q75" s="2"/>
      <c r="R75" s="2"/>
      <c r="S75" s="2"/>
      <c r="T75" s="2"/>
      <c r="U75" s="2"/>
      <c r="V75" s="2"/>
      <c r="W75" s="2"/>
      <c r="X75" s="2"/>
      <c r="Y75" s="2"/>
      <c r="Z75" s="2"/>
    </row>
    <row r="76" spans="1:26" ht="15" customHeight="1" x14ac:dyDescent="0.2">
      <c r="A76" s="2"/>
      <c r="B76" s="2"/>
      <c r="C76" s="2"/>
      <c r="D76" s="107"/>
      <c r="E76" s="2"/>
      <c r="F76" s="2"/>
      <c r="G76" s="2"/>
      <c r="H76" s="2"/>
      <c r="I76" s="2"/>
      <c r="J76" s="2"/>
      <c r="K76" s="2"/>
      <c r="L76" s="2"/>
      <c r="M76" s="2"/>
      <c r="N76" s="2"/>
      <c r="O76" s="2"/>
      <c r="P76" s="2"/>
      <c r="Q76" s="2"/>
      <c r="R76" s="2"/>
      <c r="S76" s="2"/>
      <c r="T76" s="2"/>
      <c r="U76" s="2"/>
      <c r="V76" s="2"/>
      <c r="W76" s="2"/>
      <c r="X76" s="2"/>
      <c r="Y76" s="2"/>
      <c r="Z76" s="2"/>
    </row>
    <row r="77" spans="1:26" ht="15" customHeight="1" x14ac:dyDescent="0.2">
      <c r="A77" s="2"/>
      <c r="B77" s="2"/>
      <c r="C77" s="2"/>
      <c r="D77" s="107"/>
      <c r="E77" s="2"/>
      <c r="F77" s="2"/>
      <c r="G77" s="2"/>
      <c r="H77" s="2"/>
      <c r="I77" s="2"/>
      <c r="J77" s="2"/>
      <c r="K77" s="2"/>
      <c r="L77" s="2"/>
      <c r="M77" s="2"/>
      <c r="N77" s="2"/>
      <c r="O77" s="2"/>
      <c r="P77" s="2"/>
      <c r="Q77" s="2"/>
      <c r="R77" s="2"/>
      <c r="S77" s="2"/>
      <c r="T77" s="2"/>
      <c r="U77" s="2"/>
      <c r="V77" s="2"/>
      <c r="W77" s="2"/>
      <c r="X77" s="2"/>
      <c r="Y77" s="2"/>
      <c r="Z77" s="2"/>
    </row>
    <row r="78" spans="1:26" ht="15" customHeight="1" x14ac:dyDescent="0.2">
      <c r="A78" s="2"/>
      <c r="B78" s="2"/>
      <c r="C78" s="2"/>
      <c r="D78" s="107"/>
      <c r="E78" s="2"/>
      <c r="F78" s="2"/>
      <c r="G78" s="2"/>
      <c r="H78" s="2"/>
      <c r="I78" s="2"/>
      <c r="J78" s="2"/>
      <c r="K78" s="2"/>
      <c r="L78" s="2"/>
      <c r="M78" s="2"/>
      <c r="N78" s="2"/>
      <c r="O78" s="2"/>
      <c r="P78" s="2"/>
      <c r="Q78" s="2"/>
      <c r="R78" s="2"/>
      <c r="S78" s="2"/>
      <c r="T78" s="2"/>
      <c r="U78" s="2"/>
      <c r="V78" s="2"/>
      <c r="W78" s="2"/>
      <c r="X78" s="2"/>
      <c r="Y78" s="2"/>
      <c r="Z78" s="2"/>
    </row>
    <row r="79" spans="1:26" ht="15" customHeight="1" x14ac:dyDescent="0.2">
      <c r="A79" s="2"/>
      <c r="B79" s="2"/>
      <c r="C79" s="2"/>
      <c r="D79" s="107"/>
      <c r="E79" s="2"/>
      <c r="F79" s="2"/>
      <c r="G79" s="2"/>
      <c r="H79" s="2"/>
      <c r="I79" s="2"/>
      <c r="J79" s="2"/>
      <c r="K79" s="2"/>
      <c r="L79" s="2"/>
      <c r="M79" s="2"/>
      <c r="N79" s="2"/>
      <c r="O79" s="2"/>
      <c r="P79" s="2"/>
      <c r="Q79" s="2"/>
      <c r="R79" s="2"/>
      <c r="S79" s="2"/>
      <c r="T79" s="2"/>
      <c r="U79" s="2"/>
      <c r="V79" s="2"/>
      <c r="W79" s="2"/>
      <c r="X79" s="2"/>
      <c r="Y79" s="2"/>
      <c r="Z79" s="2"/>
    </row>
    <row r="80" spans="1:26" ht="15" customHeight="1" x14ac:dyDescent="0.2">
      <c r="A80" s="2"/>
      <c r="B80" s="2"/>
      <c r="C80" s="2"/>
      <c r="D80" s="107"/>
      <c r="E80" s="2"/>
      <c r="F80" s="2"/>
      <c r="G80" s="2"/>
      <c r="H80" s="2"/>
      <c r="I80" s="2"/>
      <c r="J80" s="2"/>
      <c r="K80" s="2"/>
      <c r="L80" s="2"/>
      <c r="M80" s="2"/>
      <c r="N80" s="2"/>
      <c r="O80" s="2"/>
      <c r="P80" s="2"/>
      <c r="Q80" s="2"/>
      <c r="R80" s="2"/>
      <c r="S80" s="2"/>
      <c r="T80" s="2"/>
      <c r="U80" s="2"/>
      <c r="V80" s="2"/>
      <c r="W80" s="2"/>
      <c r="X80" s="2"/>
      <c r="Y80" s="2"/>
      <c r="Z80" s="2"/>
    </row>
    <row r="81" spans="1:26" ht="15" customHeight="1" x14ac:dyDescent="0.2">
      <c r="A81" s="2"/>
      <c r="B81" s="2"/>
      <c r="C81" s="2"/>
      <c r="D81" s="107"/>
      <c r="E81" s="2"/>
      <c r="F81" s="2"/>
      <c r="G81" s="2"/>
      <c r="H81" s="2"/>
      <c r="I81" s="2"/>
      <c r="J81" s="2"/>
      <c r="K81" s="2"/>
      <c r="L81" s="2"/>
      <c r="M81" s="2"/>
      <c r="N81" s="2"/>
      <c r="O81" s="2"/>
      <c r="P81" s="2"/>
      <c r="Q81" s="2"/>
      <c r="R81" s="2"/>
      <c r="S81" s="2"/>
      <c r="T81" s="2"/>
      <c r="U81" s="2"/>
      <c r="V81" s="2"/>
      <c r="W81" s="2"/>
      <c r="X81" s="2"/>
      <c r="Y81" s="2"/>
      <c r="Z81" s="2"/>
    </row>
    <row r="82" spans="1:26" ht="15" customHeight="1" x14ac:dyDescent="0.2">
      <c r="A82" s="2"/>
      <c r="B82" s="2"/>
      <c r="C82" s="2"/>
      <c r="D82" s="107"/>
      <c r="E82" s="2"/>
      <c r="F82" s="2"/>
      <c r="G82" s="2"/>
      <c r="H82" s="2"/>
      <c r="I82" s="2"/>
      <c r="J82" s="2"/>
      <c r="K82" s="2"/>
      <c r="L82" s="2"/>
      <c r="M82" s="2"/>
      <c r="N82" s="2"/>
      <c r="O82" s="2"/>
      <c r="P82" s="2"/>
      <c r="Q82" s="2"/>
      <c r="R82" s="2"/>
      <c r="S82" s="2"/>
      <c r="T82" s="2"/>
      <c r="U82" s="2"/>
      <c r="V82" s="2"/>
      <c r="W82" s="2"/>
      <c r="X82" s="2"/>
      <c r="Y82" s="2"/>
      <c r="Z82" s="2"/>
    </row>
    <row r="83" spans="1:26" ht="15" customHeight="1" x14ac:dyDescent="0.2">
      <c r="A83" s="2"/>
      <c r="B83" s="2"/>
      <c r="C83" s="2"/>
      <c r="D83" s="107"/>
      <c r="E83" s="2"/>
      <c r="F83" s="2"/>
      <c r="G83" s="2"/>
      <c r="H83" s="2"/>
      <c r="I83" s="2"/>
      <c r="J83" s="2"/>
      <c r="K83" s="2"/>
      <c r="L83" s="2"/>
      <c r="M83" s="2"/>
      <c r="N83" s="2"/>
      <c r="O83" s="2"/>
      <c r="P83" s="2"/>
      <c r="Q83" s="2"/>
      <c r="R83" s="2"/>
      <c r="S83" s="2"/>
      <c r="T83" s="2"/>
      <c r="U83" s="2"/>
      <c r="V83" s="2"/>
      <c r="W83" s="2"/>
      <c r="X83" s="2"/>
      <c r="Y83" s="2"/>
      <c r="Z83" s="2"/>
    </row>
    <row r="84" spans="1:26" ht="15" customHeight="1" x14ac:dyDescent="0.2">
      <c r="A84" s="2"/>
      <c r="B84" s="2"/>
      <c r="C84" s="2"/>
      <c r="D84" s="107"/>
      <c r="E84" s="2"/>
      <c r="F84" s="2"/>
      <c r="G84" s="2"/>
      <c r="H84" s="2"/>
      <c r="I84" s="2"/>
      <c r="J84" s="2"/>
      <c r="K84" s="2"/>
      <c r="L84" s="2"/>
      <c r="M84" s="2"/>
      <c r="N84" s="2"/>
      <c r="O84" s="2"/>
      <c r="P84" s="2"/>
      <c r="Q84" s="2"/>
      <c r="R84" s="2"/>
      <c r="S84" s="2"/>
      <c r="T84" s="2"/>
      <c r="U84" s="2"/>
      <c r="V84" s="2"/>
      <c r="W84" s="2"/>
      <c r="X84" s="2"/>
      <c r="Y84" s="2"/>
      <c r="Z84" s="2"/>
    </row>
    <row r="85" spans="1:26" ht="15" customHeight="1" x14ac:dyDescent="0.2">
      <c r="A85" s="2"/>
      <c r="B85" s="2"/>
      <c r="C85" s="2"/>
      <c r="D85" s="107"/>
      <c r="E85" s="2"/>
      <c r="F85" s="2"/>
      <c r="G85" s="2"/>
      <c r="H85" s="2"/>
      <c r="I85" s="2"/>
      <c r="J85" s="2"/>
      <c r="K85" s="2"/>
      <c r="L85" s="2"/>
      <c r="M85" s="2"/>
      <c r="N85" s="2"/>
      <c r="O85" s="2"/>
      <c r="P85" s="2"/>
      <c r="Q85" s="2"/>
      <c r="R85" s="2"/>
      <c r="S85" s="2"/>
      <c r="T85" s="2"/>
      <c r="U85" s="2"/>
      <c r="V85" s="2"/>
      <c r="W85" s="2"/>
      <c r="X85" s="2"/>
      <c r="Y85" s="2"/>
      <c r="Z85" s="2"/>
    </row>
    <row r="86" spans="1:26" ht="15" customHeight="1" x14ac:dyDescent="0.2">
      <c r="A86" s="2"/>
      <c r="B86" s="2"/>
      <c r="C86" s="2"/>
      <c r="D86" s="107"/>
      <c r="E86" s="2"/>
      <c r="F86" s="2"/>
      <c r="G86" s="2"/>
      <c r="H86" s="2"/>
      <c r="I86" s="2"/>
      <c r="J86" s="2"/>
      <c r="K86" s="2"/>
      <c r="L86" s="2"/>
      <c r="M86" s="2"/>
      <c r="N86" s="2"/>
      <c r="O86" s="2"/>
      <c r="P86" s="2"/>
      <c r="Q86" s="2"/>
      <c r="R86" s="2"/>
      <c r="S86" s="2"/>
      <c r="T86" s="2"/>
      <c r="U86" s="2"/>
      <c r="V86" s="2"/>
      <c r="W86" s="2"/>
      <c r="X86" s="2"/>
      <c r="Y86" s="2"/>
      <c r="Z86" s="2"/>
    </row>
    <row r="87" spans="1:26" ht="15" customHeight="1" x14ac:dyDescent="0.2">
      <c r="A87" s="2"/>
      <c r="B87" s="2"/>
      <c r="C87" s="2"/>
      <c r="D87" s="107"/>
      <c r="E87" s="2"/>
      <c r="F87" s="2"/>
      <c r="G87" s="2"/>
      <c r="H87" s="2"/>
      <c r="I87" s="2"/>
      <c r="J87" s="2"/>
      <c r="K87" s="2"/>
      <c r="L87" s="2"/>
      <c r="M87" s="2"/>
      <c r="N87" s="2"/>
      <c r="O87" s="2"/>
      <c r="P87" s="2"/>
      <c r="Q87" s="2"/>
      <c r="R87" s="2"/>
      <c r="S87" s="2"/>
      <c r="T87" s="2"/>
      <c r="U87" s="2"/>
      <c r="V87" s="2"/>
      <c r="W87" s="2"/>
      <c r="X87" s="2"/>
      <c r="Y87" s="2"/>
      <c r="Z87" s="2"/>
    </row>
    <row r="88" spans="1:26" ht="15" customHeight="1" x14ac:dyDescent="0.2">
      <c r="A88" s="2"/>
      <c r="B88" s="2"/>
      <c r="C88" s="2"/>
      <c r="D88" s="107"/>
      <c r="E88" s="2"/>
      <c r="F88" s="2"/>
      <c r="G88" s="2"/>
      <c r="H88" s="2"/>
      <c r="I88" s="2"/>
      <c r="J88" s="2"/>
      <c r="K88" s="2"/>
      <c r="L88" s="2"/>
      <c r="M88" s="2"/>
      <c r="N88" s="2"/>
      <c r="O88" s="2"/>
      <c r="P88" s="2"/>
      <c r="Q88" s="2"/>
      <c r="R88" s="2"/>
      <c r="S88" s="2"/>
      <c r="T88" s="2"/>
      <c r="U88" s="2"/>
      <c r="V88" s="2"/>
      <c r="W88" s="2"/>
      <c r="X88" s="2"/>
      <c r="Y88" s="2"/>
      <c r="Z88" s="2"/>
    </row>
    <row r="89" spans="1:26" ht="15" customHeight="1" x14ac:dyDescent="0.2">
      <c r="A89" s="2"/>
      <c r="B89" s="2"/>
      <c r="C89" s="2"/>
      <c r="D89" s="107"/>
      <c r="E89" s="2"/>
      <c r="F89" s="2"/>
      <c r="G89" s="2"/>
      <c r="H89" s="2"/>
      <c r="I89" s="2"/>
      <c r="J89" s="2"/>
      <c r="K89" s="2"/>
      <c r="L89" s="2"/>
      <c r="M89" s="2"/>
      <c r="N89" s="2"/>
      <c r="O89" s="2"/>
      <c r="P89" s="2"/>
      <c r="Q89" s="2"/>
      <c r="R89" s="2"/>
      <c r="S89" s="2"/>
      <c r="T89" s="2"/>
      <c r="U89" s="2"/>
      <c r="V89" s="2"/>
      <c r="W89" s="2"/>
      <c r="X89" s="2"/>
      <c r="Y89" s="2"/>
      <c r="Z89" s="2"/>
    </row>
    <row r="90" spans="1:26" ht="15" customHeight="1" x14ac:dyDescent="0.2">
      <c r="A90" s="2"/>
      <c r="B90" s="2"/>
      <c r="C90" s="2"/>
      <c r="D90" s="107"/>
      <c r="E90" s="2"/>
      <c r="F90" s="2"/>
      <c r="G90" s="2"/>
      <c r="H90" s="2"/>
      <c r="I90" s="2"/>
      <c r="J90" s="2"/>
      <c r="K90" s="2"/>
      <c r="L90" s="2"/>
      <c r="M90" s="2"/>
      <c r="N90" s="2"/>
      <c r="O90" s="2"/>
      <c r="P90" s="2"/>
      <c r="Q90" s="2"/>
      <c r="R90" s="2"/>
      <c r="S90" s="2"/>
      <c r="T90" s="2"/>
      <c r="U90" s="2"/>
      <c r="V90" s="2"/>
      <c r="W90" s="2"/>
      <c r="X90" s="2"/>
      <c r="Y90" s="2"/>
      <c r="Z90" s="2"/>
    </row>
    <row r="91" spans="1:26" ht="15" customHeight="1" x14ac:dyDescent="0.2">
      <c r="A91" s="2"/>
      <c r="B91" s="2"/>
      <c r="C91" s="2"/>
      <c r="D91" s="107"/>
      <c r="E91" s="2"/>
      <c r="F91" s="2"/>
      <c r="G91" s="2"/>
      <c r="H91" s="2"/>
      <c r="I91" s="2"/>
      <c r="J91" s="2"/>
      <c r="K91" s="2"/>
      <c r="L91" s="2"/>
      <c r="M91" s="2"/>
      <c r="N91" s="2"/>
      <c r="O91" s="2"/>
      <c r="P91" s="2"/>
      <c r="Q91" s="2"/>
      <c r="R91" s="2"/>
      <c r="S91" s="2"/>
      <c r="T91" s="2"/>
      <c r="U91" s="2"/>
      <c r="V91" s="2"/>
      <c r="W91" s="2"/>
      <c r="X91" s="2"/>
      <c r="Y91" s="2"/>
      <c r="Z91" s="2"/>
    </row>
    <row r="92" spans="1:26" ht="15" customHeight="1" x14ac:dyDescent="0.2">
      <c r="A92" s="2"/>
      <c r="B92" s="2"/>
      <c r="C92" s="2"/>
      <c r="D92" s="107"/>
      <c r="E92" s="2"/>
      <c r="F92" s="2"/>
      <c r="G92" s="2"/>
      <c r="H92" s="2"/>
      <c r="I92" s="2"/>
      <c r="J92" s="2"/>
      <c r="K92" s="2"/>
      <c r="L92" s="2"/>
      <c r="M92" s="2"/>
      <c r="N92" s="2"/>
      <c r="O92" s="2"/>
      <c r="P92" s="2"/>
      <c r="Q92" s="2"/>
      <c r="R92" s="2"/>
      <c r="S92" s="2"/>
      <c r="T92" s="2"/>
      <c r="U92" s="2"/>
      <c r="V92" s="2"/>
      <c r="W92" s="2"/>
      <c r="X92" s="2"/>
      <c r="Y92" s="2"/>
      <c r="Z92" s="2"/>
    </row>
    <row r="93" spans="1:26" ht="15" customHeight="1" x14ac:dyDescent="0.2">
      <c r="A93" s="2"/>
      <c r="B93" s="2"/>
      <c r="C93" s="2"/>
      <c r="D93" s="107"/>
      <c r="E93" s="2"/>
      <c r="F93" s="2"/>
      <c r="G93" s="2"/>
      <c r="H93" s="2"/>
      <c r="I93" s="2"/>
      <c r="J93" s="2"/>
      <c r="K93" s="2"/>
      <c r="L93" s="2"/>
      <c r="M93" s="2"/>
      <c r="N93" s="2"/>
      <c r="O93" s="2"/>
      <c r="P93" s="2"/>
      <c r="Q93" s="2"/>
      <c r="R93" s="2"/>
      <c r="S93" s="2"/>
      <c r="T93" s="2"/>
      <c r="U93" s="2"/>
      <c r="V93" s="2"/>
      <c r="W93" s="2"/>
      <c r="X93" s="2"/>
      <c r="Y93" s="2"/>
      <c r="Z93" s="2"/>
    </row>
    <row r="94" spans="1:26" ht="15" customHeight="1" x14ac:dyDescent="0.2">
      <c r="A94" s="2"/>
      <c r="B94" s="2"/>
      <c r="C94" s="2"/>
      <c r="D94" s="107"/>
      <c r="E94" s="2"/>
      <c r="F94" s="2"/>
      <c r="G94" s="2"/>
      <c r="H94" s="2"/>
      <c r="I94" s="2"/>
      <c r="J94" s="2"/>
      <c r="K94" s="2"/>
      <c r="L94" s="2"/>
      <c r="M94" s="2"/>
      <c r="N94" s="2"/>
      <c r="O94" s="2"/>
      <c r="P94" s="2"/>
      <c r="Q94" s="2"/>
      <c r="R94" s="2"/>
      <c r="S94" s="2"/>
      <c r="T94" s="2"/>
      <c r="U94" s="2"/>
      <c r="V94" s="2"/>
      <c r="W94" s="2"/>
      <c r="X94" s="2"/>
      <c r="Y94" s="2"/>
      <c r="Z94" s="2"/>
    </row>
    <row r="95" spans="1:26" ht="15" customHeight="1" x14ac:dyDescent="0.2">
      <c r="A95" s="2"/>
      <c r="B95" s="2"/>
      <c r="C95" s="2"/>
      <c r="D95" s="107"/>
      <c r="E95" s="2"/>
      <c r="F95" s="2"/>
      <c r="G95" s="2"/>
      <c r="H95" s="2"/>
      <c r="I95" s="2"/>
      <c r="J95" s="2"/>
      <c r="K95" s="2"/>
      <c r="L95" s="2"/>
      <c r="M95" s="2"/>
      <c r="N95" s="2"/>
      <c r="O95" s="2"/>
      <c r="P95" s="2"/>
      <c r="Q95" s="2"/>
      <c r="R95" s="2"/>
      <c r="S95" s="2"/>
      <c r="T95" s="2"/>
      <c r="U95" s="2"/>
      <c r="V95" s="2"/>
      <c r="W95" s="2"/>
      <c r="X95" s="2"/>
      <c r="Y95" s="2"/>
      <c r="Z95" s="2"/>
    </row>
    <row r="96" spans="1:26" ht="15" customHeight="1" x14ac:dyDescent="0.2">
      <c r="A96" s="2"/>
      <c r="B96" s="2"/>
      <c r="C96" s="2"/>
      <c r="D96" s="107"/>
      <c r="E96" s="2"/>
      <c r="F96" s="2"/>
      <c r="G96" s="2"/>
      <c r="H96" s="2"/>
      <c r="I96" s="2"/>
      <c r="J96" s="2"/>
      <c r="K96" s="2"/>
      <c r="L96" s="2"/>
      <c r="M96" s="2"/>
      <c r="N96" s="2"/>
      <c r="O96" s="2"/>
      <c r="P96" s="2"/>
      <c r="Q96" s="2"/>
      <c r="R96" s="2"/>
      <c r="S96" s="2"/>
      <c r="T96" s="2"/>
      <c r="U96" s="2"/>
      <c r="V96" s="2"/>
      <c r="W96" s="2"/>
      <c r="X96" s="2"/>
      <c r="Y96" s="2"/>
      <c r="Z96" s="2"/>
    </row>
    <row r="97" spans="1:26" ht="15" customHeight="1" x14ac:dyDescent="0.2">
      <c r="A97" s="2"/>
      <c r="B97" s="2"/>
      <c r="C97" s="2"/>
      <c r="D97" s="107"/>
      <c r="E97" s="2"/>
      <c r="F97" s="2"/>
      <c r="G97" s="2"/>
      <c r="H97" s="2"/>
      <c r="I97" s="2"/>
      <c r="J97" s="2"/>
      <c r="K97" s="2"/>
      <c r="L97" s="2"/>
      <c r="M97" s="2"/>
      <c r="N97" s="2"/>
      <c r="O97" s="2"/>
      <c r="P97" s="2"/>
      <c r="Q97" s="2"/>
      <c r="R97" s="2"/>
      <c r="S97" s="2"/>
      <c r="T97" s="2"/>
      <c r="U97" s="2"/>
      <c r="V97" s="2"/>
      <c r="W97" s="2"/>
      <c r="X97" s="2"/>
      <c r="Y97" s="2"/>
      <c r="Z97" s="2"/>
    </row>
    <row r="98" spans="1:26" ht="15" customHeight="1" x14ac:dyDescent="0.2">
      <c r="A98" s="2"/>
      <c r="B98" s="2"/>
      <c r="C98" s="2"/>
      <c r="D98" s="107"/>
      <c r="E98" s="2"/>
      <c r="F98" s="2"/>
      <c r="G98" s="2"/>
      <c r="H98" s="2"/>
      <c r="I98" s="2"/>
      <c r="J98" s="2"/>
      <c r="K98" s="2"/>
      <c r="L98" s="2"/>
      <c r="M98" s="2"/>
      <c r="N98" s="2"/>
      <c r="O98" s="2"/>
      <c r="P98" s="2"/>
      <c r="Q98" s="2"/>
      <c r="R98" s="2"/>
      <c r="S98" s="2"/>
      <c r="T98" s="2"/>
      <c r="U98" s="2"/>
      <c r="V98" s="2"/>
      <c r="W98" s="2"/>
      <c r="X98" s="2"/>
      <c r="Y98" s="2"/>
      <c r="Z98" s="2"/>
    </row>
    <row r="99" spans="1:26" ht="15" customHeight="1" x14ac:dyDescent="0.2">
      <c r="A99" s="2"/>
      <c r="B99" s="2"/>
      <c r="C99" s="2"/>
      <c r="D99" s="107"/>
      <c r="E99" s="2"/>
      <c r="F99" s="2"/>
      <c r="G99" s="2"/>
      <c r="H99" s="2"/>
      <c r="I99" s="2"/>
      <c r="J99" s="2"/>
      <c r="K99" s="2"/>
      <c r="L99" s="2"/>
      <c r="M99" s="2"/>
      <c r="N99" s="2"/>
      <c r="O99" s="2"/>
      <c r="P99" s="2"/>
      <c r="Q99" s="2"/>
      <c r="R99" s="2"/>
      <c r="S99" s="2"/>
      <c r="T99" s="2"/>
      <c r="U99" s="2"/>
      <c r="V99" s="2"/>
      <c r="W99" s="2"/>
      <c r="X99" s="2"/>
      <c r="Y99" s="2"/>
      <c r="Z99" s="2"/>
    </row>
    <row r="100" spans="1:26" ht="15" customHeight="1" x14ac:dyDescent="0.2">
      <c r="A100" s="2"/>
      <c r="B100" s="2"/>
      <c r="C100" s="2"/>
      <c r="D100" s="107"/>
      <c r="E100" s="2"/>
      <c r="F100" s="2"/>
      <c r="G100" s="2"/>
      <c r="H100" s="2"/>
      <c r="I100" s="2"/>
      <c r="J100" s="2"/>
      <c r="K100" s="2"/>
      <c r="L100" s="2"/>
      <c r="M100" s="2"/>
      <c r="N100" s="2"/>
      <c r="O100" s="2"/>
      <c r="P100" s="2"/>
      <c r="Q100" s="2"/>
      <c r="R100" s="2"/>
      <c r="S100" s="2"/>
      <c r="T100" s="2"/>
      <c r="U100" s="2"/>
      <c r="V100" s="2"/>
      <c r="W100" s="2"/>
      <c r="X100" s="2"/>
      <c r="Y100" s="2"/>
      <c r="Z100" s="2"/>
    </row>
    <row r="101" spans="1:26" ht="15" customHeight="1" x14ac:dyDescent="0.2">
      <c r="A101" s="2"/>
      <c r="B101" s="2"/>
      <c r="C101" s="2"/>
      <c r="D101" s="107"/>
      <c r="E101" s="2"/>
      <c r="F101" s="2"/>
      <c r="G101" s="2"/>
      <c r="H101" s="2"/>
      <c r="I101" s="2"/>
      <c r="J101" s="2"/>
      <c r="K101" s="2"/>
      <c r="L101" s="2"/>
      <c r="M101" s="2"/>
      <c r="N101" s="2"/>
      <c r="O101" s="2"/>
      <c r="P101" s="2"/>
      <c r="Q101" s="2"/>
      <c r="R101" s="2"/>
      <c r="S101" s="2"/>
      <c r="T101" s="2"/>
      <c r="U101" s="2"/>
      <c r="V101" s="2"/>
      <c r="W101" s="2"/>
      <c r="X101" s="2"/>
      <c r="Y101" s="2"/>
      <c r="Z101" s="2"/>
    </row>
    <row r="102" spans="1:26" ht="15" customHeight="1" x14ac:dyDescent="0.2">
      <c r="A102" s="2"/>
      <c r="B102" s="2"/>
      <c r="C102" s="2"/>
      <c r="D102" s="107"/>
      <c r="E102" s="2"/>
      <c r="F102" s="2"/>
      <c r="G102" s="2"/>
      <c r="H102" s="2"/>
      <c r="I102" s="2"/>
      <c r="J102" s="2"/>
      <c r="K102" s="2"/>
      <c r="L102" s="2"/>
      <c r="M102" s="2"/>
      <c r="N102" s="2"/>
      <c r="O102" s="2"/>
      <c r="P102" s="2"/>
      <c r="Q102" s="2"/>
      <c r="R102" s="2"/>
      <c r="S102" s="2"/>
      <c r="T102" s="2"/>
      <c r="U102" s="2"/>
      <c r="V102" s="2"/>
      <c r="W102" s="2"/>
      <c r="X102" s="2"/>
      <c r="Y102" s="2"/>
      <c r="Z102" s="2"/>
    </row>
  </sheetData>
  <mergeCells count="7">
    <mergeCell ref="A1:G1"/>
    <mergeCell ref="A2:G2"/>
    <mergeCell ref="A3:G3"/>
    <mergeCell ref="A4:G4"/>
    <mergeCell ref="B6:C6"/>
    <mergeCell ref="E6:F6"/>
    <mergeCell ref="G6:G7"/>
  </mergeCells>
  <pageMargins left="0.7" right="0.7" top="0.75" bottom="0.75" header="0.3" footer="0.3"/>
  <pageSetup scale="85" fitToHeight="0"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Z100"/>
  <sheetViews>
    <sheetView zoomScaleNormal="100" workbookViewId="0">
      <selection sqref="A1:C1"/>
    </sheetView>
  </sheetViews>
  <sheetFormatPr defaultColWidth="21.5" defaultRowHeight="12.75" x14ac:dyDescent="0.2"/>
  <cols>
    <col min="1" max="1" width="79.1640625" customWidth="1"/>
    <col min="2" max="2" width="0.83203125" style="110" customWidth="1"/>
  </cols>
  <sheetData>
    <row r="1" spans="1:26" ht="15" customHeight="1" x14ac:dyDescent="0.2">
      <c r="A1" s="55" t="s">
        <v>324</v>
      </c>
      <c r="B1" s="56"/>
      <c r="C1" s="56"/>
      <c r="D1" s="2"/>
      <c r="E1" s="2"/>
      <c r="F1" s="2"/>
      <c r="G1" s="2"/>
      <c r="H1" s="2"/>
      <c r="I1" s="2"/>
      <c r="J1" s="2"/>
      <c r="K1" s="2"/>
      <c r="L1" s="2"/>
      <c r="M1" s="2"/>
      <c r="N1" s="2"/>
      <c r="O1" s="2"/>
      <c r="P1" s="2"/>
      <c r="Q1" s="2"/>
      <c r="R1" s="2"/>
      <c r="S1" s="2"/>
      <c r="T1" s="2"/>
      <c r="U1" s="2"/>
      <c r="V1" s="2"/>
      <c r="W1" s="2"/>
      <c r="X1" s="2"/>
      <c r="Y1" s="2"/>
      <c r="Z1" s="2"/>
    </row>
    <row r="2" spans="1:26" ht="15" customHeight="1" x14ac:dyDescent="0.2">
      <c r="A2" s="57" t="s">
        <v>325</v>
      </c>
      <c r="B2" s="56"/>
      <c r="C2" s="56"/>
      <c r="D2" s="2"/>
      <c r="E2" s="2"/>
      <c r="F2" s="2"/>
      <c r="G2" s="2"/>
      <c r="H2" s="2"/>
      <c r="I2" s="2"/>
      <c r="J2" s="2"/>
      <c r="K2" s="2"/>
      <c r="L2" s="2"/>
      <c r="M2" s="2"/>
      <c r="N2" s="2"/>
      <c r="O2" s="2"/>
      <c r="P2" s="2"/>
      <c r="Q2" s="2"/>
      <c r="R2" s="2"/>
      <c r="S2" s="2"/>
      <c r="T2" s="2"/>
      <c r="U2" s="2"/>
      <c r="V2" s="2"/>
      <c r="W2" s="2"/>
      <c r="X2" s="2"/>
      <c r="Y2" s="2"/>
      <c r="Z2" s="2"/>
    </row>
    <row r="3" spans="1:26" ht="15" customHeight="1" x14ac:dyDescent="0.2">
      <c r="A3" s="57" t="s">
        <v>2</v>
      </c>
      <c r="B3" s="61"/>
      <c r="C3" s="61"/>
      <c r="D3" s="2"/>
      <c r="E3" s="2"/>
      <c r="F3" s="2"/>
      <c r="G3" s="2"/>
      <c r="H3" s="2"/>
      <c r="I3" s="2"/>
      <c r="J3" s="2"/>
      <c r="K3" s="2"/>
      <c r="L3" s="2"/>
      <c r="M3" s="2"/>
      <c r="N3" s="2"/>
      <c r="O3" s="2"/>
      <c r="P3" s="2"/>
      <c r="Q3" s="2"/>
      <c r="R3" s="2"/>
      <c r="S3" s="2"/>
      <c r="T3" s="2"/>
      <c r="U3" s="2"/>
      <c r="V3" s="2"/>
      <c r="W3" s="2"/>
      <c r="X3" s="2"/>
      <c r="Y3" s="2"/>
      <c r="Z3" s="2"/>
    </row>
    <row r="4" spans="1:26" ht="15" customHeight="1" x14ac:dyDescent="0.2">
      <c r="A4" s="58" t="s">
        <v>326</v>
      </c>
      <c r="B4" s="61"/>
      <c r="C4" s="61"/>
      <c r="D4" s="2"/>
      <c r="E4" s="2"/>
      <c r="F4" s="2"/>
      <c r="G4" s="2"/>
      <c r="H4" s="2"/>
      <c r="I4" s="2"/>
      <c r="J4" s="2"/>
      <c r="K4" s="2"/>
      <c r="L4" s="2"/>
      <c r="M4" s="2"/>
      <c r="N4" s="2"/>
      <c r="O4" s="2"/>
      <c r="P4" s="2"/>
      <c r="Q4" s="2"/>
      <c r="R4" s="2"/>
      <c r="S4" s="2"/>
      <c r="T4" s="2"/>
      <c r="U4" s="2"/>
      <c r="V4" s="2"/>
      <c r="W4" s="2"/>
      <c r="X4" s="2"/>
      <c r="Y4" s="2"/>
      <c r="Z4" s="2"/>
    </row>
    <row r="5" spans="1:26" ht="15" customHeight="1" x14ac:dyDescent="0.2">
      <c r="A5" s="2"/>
      <c r="B5" s="107"/>
      <c r="C5" s="2"/>
      <c r="D5" s="2"/>
      <c r="E5" s="2"/>
      <c r="F5" s="2"/>
      <c r="G5" s="2"/>
      <c r="H5" s="2"/>
      <c r="I5" s="2"/>
      <c r="J5" s="2"/>
      <c r="K5" s="2"/>
      <c r="L5" s="2"/>
      <c r="M5" s="2"/>
      <c r="N5" s="2"/>
      <c r="O5" s="2"/>
      <c r="P5" s="2"/>
      <c r="Q5" s="2"/>
      <c r="R5" s="2"/>
      <c r="S5" s="2"/>
      <c r="T5" s="2"/>
      <c r="U5" s="2"/>
      <c r="V5" s="2"/>
      <c r="W5" s="2"/>
      <c r="X5" s="2"/>
      <c r="Y5" s="2"/>
      <c r="Z5" s="2"/>
    </row>
    <row r="6" spans="1:26" ht="15" customHeight="1" x14ac:dyDescent="0.2">
      <c r="A6" s="81" t="s">
        <v>327</v>
      </c>
      <c r="B6" s="107"/>
      <c r="C6" s="82">
        <v>37638</v>
      </c>
      <c r="D6" s="2"/>
      <c r="E6" s="2"/>
      <c r="F6" s="2"/>
      <c r="G6" s="2"/>
      <c r="H6" s="2"/>
      <c r="I6" s="2"/>
      <c r="J6" s="2"/>
      <c r="K6" s="2"/>
      <c r="L6" s="2"/>
      <c r="M6" s="2"/>
      <c r="N6" s="2"/>
      <c r="O6" s="2"/>
      <c r="P6" s="2"/>
      <c r="Q6" s="2"/>
      <c r="R6" s="2"/>
      <c r="S6" s="2"/>
      <c r="T6" s="2"/>
      <c r="U6" s="2"/>
      <c r="V6" s="2"/>
      <c r="W6" s="2"/>
      <c r="X6" s="2"/>
      <c r="Y6" s="2"/>
      <c r="Z6" s="2"/>
    </row>
    <row r="7" spans="1:26" ht="15" customHeight="1" x14ac:dyDescent="0.2">
      <c r="A7" s="81" t="s">
        <v>71</v>
      </c>
      <c r="B7" s="107"/>
      <c r="C7" s="112">
        <v>-700</v>
      </c>
      <c r="D7" s="2"/>
      <c r="E7" s="2"/>
      <c r="F7" s="2"/>
      <c r="G7" s="2"/>
      <c r="H7" s="2"/>
      <c r="I7" s="2"/>
      <c r="J7" s="2"/>
      <c r="K7" s="2"/>
      <c r="L7" s="2"/>
      <c r="M7" s="2"/>
      <c r="N7" s="2"/>
      <c r="O7" s="2"/>
      <c r="P7" s="2"/>
      <c r="Q7" s="2"/>
      <c r="R7" s="2"/>
      <c r="S7" s="2"/>
      <c r="T7" s="2"/>
      <c r="U7" s="2"/>
      <c r="V7" s="2"/>
      <c r="W7" s="2"/>
      <c r="X7" s="2"/>
      <c r="Y7" s="2"/>
      <c r="Z7" s="2"/>
    </row>
    <row r="8" spans="1:26" ht="15" customHeight="1" x14ac:dyDescent="0.2">
      <c r="A8" s="81" t="s">
        <v>328</v>
      </c>
      <c r="B8" s="107"/>
      <c r="C8" s="82">
        <f>SUM(C6:C7)</f>
        <v>36938</v>
      </c>
      <c r="D8" s="2"/>
      <c r="E8" s="2"/>
      <c r="F8" s="2"/>
      <c r="G8" s="2"/>
      <c r="H8" s="2"/>
      <c r="I8" s="2"/>
      <c r="J8" s="2"/>
      <c r="K8" s="2"/>
      <c r="L8" s="2"/>
      <c r="M8" s="2"/>
      <c r="N8" s="2"/>
      <c r="O8" s="2"/>
      <c r="P8" s="2"/>
      <c r="Q8" s="2"/>
      <c r="R8" s="2"/>
      <c r="S8" s="2"/>
      <c r="T8" s="2"/>
      <c r="U8" s="2"/>
      <c r="V8" s="2"/>
      <c r="W8" s="2"/>
      <c r="X8" s="2"/>
      <c r="Y8" s="2"/>
      <c r="Z8" s="2"/>
    </row>
    <row r="9" spans="1:26" ht="15" customHeight="1" x14ac:dyDescent="0.2">
      <c r="A9" s="92"/>
      <c r="B9" s="107"/>
      <c r="C9" s="92"/>
      <c r="D9" s="2"/>
      <c r="E9" s="2"/>
      <c r="F9" s="2"/>
      <c r="G9" s="2"/>
      <c r="H9" s="2"/>
      <c r="I9" s="2"/>
      <c r="J9" s="2"/>
      <c r="K9" s="2"/>
      <c r="L9" s="2"/>
      <c r="M9" s="2"/>
      <c r="N9" s="2"/>
      <c r="O9" s="2"/>
      <c r="P9" s="2"/>
      <c r="Q9" s="2"/>
      <c r="R9" s="2"/>
      <c r="S9" s="2"/>
      <c r="T9" s="2"/>
      <c r="U9" s="2"/>
      <c r="V9" s="2"/>
      <c r="W9" s="2"/>
      <c r="X9" s="2"/>
      <c r="Y9" s="2"/>
      <c r="Z9" s="2"/>
    </row>
    <row r="10" spans="1:26" ht="15" customHeight="1" x14ac:dyDescent="0.2">
      <c r="A10" s="81" t="s">
        <v>329</v>
      </c>
      <c r="B10" s="107"/>
      <c r="C10" s="121">
        <v>8802</v>
      </c>
      <c r="D10" s="2"/>
      <c r="E10" s="2"/>
      <c r="F10" s="2"/>
      <c r="G10" s="2"/>
      <c r="H10" s="2"/>
      <c r="I10" s="2"/>
      <c r="J10" s="2"/>
      <c r="K10" s="2"/>
      <c r="L10" s="2"/>
      <c r="M10" s="2"/>
      <c r="N10" s="2"/>
      <c r="O10" s="2"/>
      <c r="P10" s="2"/>
      <c r="Q10" s="2"/>
      <c r="R10" s="2"/>
      <c r="S10" s="2"/>
      <c r="T10" s="2"/>
      <c r="U10" s="2"/>
      <c r="V10" s="2"/>
      <c r="W10" s="2"/>
      <c r="X10" s="2"/>
      <c r="Y10" s="2"/>
      <c r="Z10" s="2"/>
    </row>
    <row r="11" spans="1:26" ht="15" customHeight="1" x14ac:dyDescent="0.2">
      <c r="A11" s="92"/>
      <c r="B11" s="107"/>
      <c r="C11" s="92"/>
      <c r="D11" s="2"/>
      <c r="E11" s="2"/>
      <c r="F11" s="2"/>
      <c r="G11" s="2"/>
      <c r="H11" s="2"/>
      <c r="I11" s="2"/>
      <c r="J11" s="2"/>
      <c r="K11" s="2"/>
      <c r="L11" s="2"/>
      <c r="M11" s="2"/>
      <c r="N11" s="2"/>
      <c r="O11" s="2"/>
      <c r="P11" s="2"/>
      <c r="Q11" s="2"/>
      <c r="R11" s="2"/>
      <c r="S11" s="2"/>
      <c r="T11" s="2"/>
      <c r="U11" s="2"/>
      <c r="V11" s="2"/>
      <c r="W11" s="2"/>
      <c r="X11" s="2"/>
      <c r="Y11" s="2"/>
      <c r="Z11" s="2"/>
    </row>
    <row r="12" spans="1:26" ht="15" customHeight="1" x14ac:dyDescent="0.2">
      <c r="A12" s="81" t="s">
        <v>330</v>
      </c>
      <c r="B12" s="107"/>
      <c r="C12" s="179">
        <f>C8/C10</f>
        <v>4.1965462394910249</v>
      </c>
      <c r="D12" s="2"/>
      <c r="E12" s="2"/>
      <c r="F12" s="2"/>
      <c r="G12" s="2"/>
      <c r="H12" s="2"/>
      <c r="I12" s="2"/>
      <c r="J12" s="2"/>
      <c r="K12" s="2"/>
      <c r="L12" s="2"/>
      <c r="M12" s="2"/>
      <c r="N12" s="2"/>
      <c r="O12" s="2"/>
      <c r="P12" s="2"/>
      <c r="Q12" s="2"/>
      <c r="R12" s="2"/>
      <c r="S12" s="2"/>
      <c r="T12" s="2"/>
      <c r="U12" s="2"/>
      <c r="V12" s="2"/>
      <c r="W12" s="2"/>
      <c r="X12" s="2"/>
      <c r="Y12" s="2"/>
      <c r="Z12" s="2"/>
    </row>
    <row r="13" spans="1:26" ht="15" customHeight="1" x14ac:dyDescent="0.2">
      <c r="A13" s="2"/>
      <c r="B13" s="107"/>
      <c r="C13" s="2"/>
      <c r="D13" s="2"/>
      <c r="E13" s="2"/>
      <c r="F13" s="2"/>
      <c r="G13" s="2"/>
      <c r="H13" s="2"/>
      <c r="I13" s="2"/>
      <c r="J13" s="2"/>
      <c r="K13" s="2"/>
      <c r="L13" s="2"/>
      <c r="M13" s="2"/>
      <c r="N13" s="2"/>
      <c r="O13" s="2"/>
      <c r="P13" s="2"/>
      <c r="Q13" s="2"/>
      <c r="R13" s="2"/>
      <c r="S13" s="2"/>
      <c r="T13" s="2"/>
      <c r="U13" s="2"/>
      <c r="V13" s="2"/>
      <c r="W13" s="2"/>
      <c r="X13" s="2"/>
      <c r="Y13" s="2"/>
      <c r="Z13" s="2"/>
    </row>
    <row r="14" spans="1:26" ht="15" customHeight="1" x14ac:dyDescent="0.2">
      <c r="A14" s="2"/>
      <c r="B14" s="107"/>
      <c r="C14" s="2"/>
      <c r="D14" s="2"/>
      <c r="E14" s="2"/>
      <c r="F14" s="2"/>
      <c r="G14" s="2"/>
      <c r="H14" s="2"/>
      <c r="I14" s="2"/>
      <c r="J14" s="2"/>
      <c r="K14" s="2"/>
      <c r="L14" s="2"/>
      <c r="M14" s="2"/>
      <c r="N14" s="2"/>
      <c r="O14" s="2"/>
      <c r="P14" s="2"/>
      <c r="Q14" s="2"/>
      <c r="R14" s="2"/>
      <c r="S14" s="2"/>
      <c r="T14" s="2"/>
      <c r="U14" s="2"/>
      <c r="V14" s="2"/>
      <c r="W14" s="2"/>
      <c r="X14" s="2"/>
      <c r="Y14" s="2"/>
      <c r="Z14" s="2"/>
    </row>
    <row r="15" spans="1:26" ht="15" customHeight="1" x14ac:dyDescent="0.2">
      <c r="A15" s="60" t="s">
        <v>331</v>
      </c>
      <c r="B15" s="56"/>
      <c r="C15" s="56"/>
      <c r="D15" s="2"/>
      <c r="E15" s="2"/>
      <c r="F15" s="2"/>
      <c r="G15" s="2"/>
      <c r="H15" s="2"/>
      <c r="I15" s="2"/>
      <c r="J15" s="2"/>
      <c r="K15" s="2"/>
      <c r="L15" s="2"/>
      <c r="M15" s="2"/>
      <c r="N15" s="2"/>
      <c r="O15" s="2"/>
      <c r="P15" s="2"/>
      <c r="Q15" s="2"/>
      <c r="R15" s="2"/>
      <c r="S15" s="2"/>
      <c r="T15" s="2"/>
      <c r="U15" s="2"/>
      <c r="V15" s="2"/>
      <c r="W15" s="2"/>
      <c r="X15" s="2"/>
      <c r="Y15" s="2"/>
      <c r="Z15" s="2"/>
    </row>
    <row r="16" spans="1:26" ht="15" customHeight="1" x14ac:dyDescent="0.2">
      <c r="A16" s="2"/>
      <c r="B16" s="107"/>
      <c r="C16" s="2"/>
      <c r="D16" s="2"/>
      <c r="E16" s="2"/>
      <c r="F16" s="2"/>
      <c r="G16" s="2"/>
      <c r="H16" s="2"/>
      <c r="I16" s="2"/>
      <c r="J16" s="2"/>
      <c r="K16" s="2"/>
      <c r="L16" s="2"/>
      <c r="M16" s="2"/>
      <c r="N16" s="2"/>
      <c r="O16" s="2"/>
      <c r="P16" s="2"/>
      <c r="Q16" s="2"/>
      <c r="R16" s="2"/>
      <c r="S16" s="2"/>
      <c r="T16" s="2"/>
      <c r="U16" s="2"/>
      <c r="V16" s="2"/>
      <c r="W16" s="2"/>
      <c r="X16" s="2"/>
      <c r="Y16" s="2"/>
      <c r="Z16" s="2"/>
    </row>
    <row r="17" spans="1:26" ht="15" customHeight="1" x14ac:dyDescent="0.2">
      <c r="A17" s="2"/>
      <c r="B17" s="107"/>
      <c r="C17" s="2"/>
      <c r="D17" s="2"/>
      <c r="E17" s="2"/>
      <c r="F17" s="2"/>
      <c r="G17" s="2"/>
      <c r="H17" s="2"/>
      <c r="I17" s="2"/>
      <c r="J17" s="2"/>
      <c r="K17" s="2"/>
      <c r="L17" s="2"/>
      <c r="M17" s="2"/>
      <c r="N17" s="2"/>
      <c r="O17" s="2"/>
      <c r="P17" s="2"/>
      <c r="Q17" s="2"/>
      <c r="R17" s="2"/>
      <c r="S17" s="2"/>
      <c r="T17" s="2"/>
      <c r="U17" s="2"/>
      <c r="V17" s="2"/>
      <c r="W17" s="2"/>
      <c r="X17" s="2"/>
      <c r="Y17" s="2"/>
      <c r="Z17" s="2"/>
    </row>
    <row r="18" spans="1:26" ht="15" customHeight="1" x14ac:dyDescent="0.2">
      <c r="A18" s="2"/>
      <c r="B18" s="107"/>
      <c r="C18" s="2"/>
      <c r="D18" s="2"/>
      <c r="E18" s="2"/>
      <c r="F18" s="2"/>
      <c r="G18" s="2"/>
      <c r="H18" s="2"/>
      <c r="I18" s="2"/>
      <c r="J18" s="2"/>
      <c r="K18" s="2"/>
      <c r="L18" s="2"/>
      <c r="M18" s="2"/>
      <c r="N18" s="2"/>
      <c r="O18" s="2"/>
      <c r="P18" s="2"/>
      <c r="Q18" s="2"/>
      <c r="R18" s="2"/>
      <c r="S18" s="2"/>
      <c r="T18" s="2"/>
      <c r="U18" s="2"/>
      <c r="V18" s="2"/>
      <c r="W18" s="2"/>
      <c r="X18" s="2"/>
      <c r="Y18" s="2"/>
      <c r="Z18" s="2"/>
    </row>
    <row r="19" spans="1:26" ht="15" customHeight="1" x14ac:dyDescent="0.2">
      <c r="A19" s="43"/>
      <c r="B19" s="107"/>
      <c r="C19" s="2"/>
      <c r="D19" s="2"/>
      <c r="E19" s="2"/>
      <c r="F19" s="2"/>
      <c r="G19" s="2"/>
      <c r="H19" s="2"/>
      <c r="I19" s="2"/>
      <c r="J19" s="2"/>
      <c r="K19" s="2"/>
      <c r="L19" s="2"/>
      <c r="M19" s="2"/>
      <c r="N19" s="2"/>
      <c r="O19" s="2"/>
      <c r="P19" s="2"/>
      <c r="Q19" s="2"/>
      <c r="R19" s="2"/>
      <c r="S19" s="2"/>
      <c r="T19" s="2"/>
      <c r="U19" s="2"/>
      <c r="V19" s="2"/>
      <c r="W19" s="2"/>
      <c r="X19" s="2"/>
      <c r="Y19" s="2"/>
      <c r="Z19" s="2"/>
    </row>
    <row r="20" spans="1:26" ht="15" customHeight="1" x14ac:dyDescent="0.2">
      <c r="A20" s="2"/>
      <c r="B20" s="107"/>
      <c r="C20" s="2"/>
      <c r="D20" s="44"/>
      <c r="E20" s="2"/>
      <c r="F20" s="2"/>
      <c r="G20" s="2"/>
      <c r="H20" s="2"/>
      <c r="I20" s="2"/>
      <c r="J20" s="2"/>
      <c r="K20" s="2"/>
      <c r="L20" s="2"/>
      <c r="M20" s="2"/>
      <c r="N20" s="2"/>
      <c r="O20" s="2"/>
      <c r="P20" s="2"/>
      <c r="Q20" s="2"/>
      <c r="R20" s="2"/>
      <c r="S20" s="2"/>
      <c r="T20" s="2"/>
      <c r="U20" s="2"/>
      <c r="V20" s="2"/>
      <c r="W20" s="2"/>
      <c r="X20" s="2"/>
      <c r="Y20" s="2"/>
      <c r="Z20" s="2"/>
    </row>
    <row r="21" spans="1:26" ht="15" customHeight="1" x14ac:dyDescent="0.2">
      <c r="A21" s="2"/>
      <c r="B21" s="107"/>
      <c r="C21" s="2"/>
      <c r="D21" s="2"/>
      <c r="E21" s="2"/>
      <c r="F21" s="2"/>
      <c r="G21" s="2"/>
      <c r="H21" s="2"/>
      <c r="I21" s="2"/>
      <c r="J21" s="2"/>
      <c r="K21" s="2"/>
      <c r="L21" s="2"/>
      <c r="M21" s="2"/>
      <c r="N21" s="2"/>
      <c r="O21" s="2"/>
      <c r="P21" s="2"/>
      <c r="Q21" s="2"/>
      <c r="R21" s="2"/>
      <c r="S21" s="2"/>
      <c r="T21" s="2"/>
      <c r="U21" s="2"/>
      <c r="V21" s="2"/>
      <c r="W21" s="2"/>
      <c r="X21" s="2"/>
      <c r="Y21" s="2"/>
      <c r="Z21" s="2"/>
    </row>
    <row r="22" spans="1:26" ht="15" customHeight="1" x14ac:dyDescent="0.2">
      <c r="A22" s="2"/>
      <c r="B22" s="107"/>
      <c r="C22" s="2"/>
      <c r="D22" s="2"/>
      <c r="E22" s="2"/>
      <c r="F22" s="2"/>
      <c r="G22" s="2"/>
      <c r="H22" s="2"/>
      <c r="I22" s="2"/>
      <c r="J22" s="2"/>
      <c r="K22" s="2"/>
      <c r="L22" s="2"/>
      <c r="M22" s="2"/>
      <c r="N22" s="2"/>
      <c r="O22" s="2"/>
      <c r="P22" s="2"/>
      <c r="Q22" s="2"/>
      <c r="R22" s="2"/>
      <c r="S22" s="2"/>
      <c r="T22" s="2"/>
      <c r="U22" s="2"/>
      <c r="V22" s="2"/>
      <c r="W22" s="2"/>
      <c r="X22" s="2"/>
      <c r="Y22" s="2"/>
      <c r="Z22" s="2"/>
    </row>
    <row r="23" spans="1:26" ht="15" customHeight="1" x14ac:dyDescent="0.2">
      <c r="A23" s="2"/>
      <c r="B23" s="107"/>
      <c r="C23" s="2"/>
      <c r="D23" s="2"/>
      <c r="E23" s="2"/>
      <c r="F23" s="2"/>
      <c r="G23" s="2"/>
      <c r="H23" s="2"/>
      <c r="I23" s="2"/>
      <c r="J23" s="2"/>
      <c r="K23" s="2"/>
      <c r="L23" s="2"/>
      <c r="M23" s="2"/>
      <c r="N23" s="2"/>
      <c r="O23" s="2"/>
      <c r="P23" s="2"/>
      <c r="Q23" s="2"/>
      <c r="R23" s="2"/>
      <c r="S23" s="2"/>
      <c r="T23" s="2"/>
      <c r="U23" s="2"/>
      <c r="V23" s="2"/>
      <c r="W23" s="2"/>
      <c r="X23" s="2"/>
      <c r="Y23" s="2"/>
      <c r="Z23" s="2"/>
    </row>
    <row r="24" spans="1:26" ht="15" customHeight="1" x14ac:dyDescent="0.2">
      <c r="A24" s="2"/>
      <c r="B24" s="107"/>
      <c r="C24" s="2"/>
      <c r="D24" s="2"/>
      <c r="E24" s="2"/>
      <c r="F24" s="2"/>
      <c r="G24" s="2"/>
      <c r="H24" s="2"/>
      <c r="I24" s="2"/>
      <c r="J24" s="2"/>
      <c r="K24" s="2"/>
      <c r="L24" s="2"/>
      <c r="M24" s="2"/>
      <c r="N24" s="2"/>
      <c r="O24" s="2"/>
      <c r="P24" s="2"/>
      <c r="Q24" s="2"/>
      <c r="R24" s="2"/>
      <c r="S24" s="2"/>
      <c r="T24" s="2"/>
      <c r="U24" s="2"/>
      <c r="V24" s="2"/>
      <c r="W24" s="2"/>
      <c r="X24" s="2"/>
      <c r="Y24" s="2"/>
      <c r="Z24" s="2"/>
    </row>
    <row r="25" spans="1:26" ht="15" customHeight="1" x14ac:dyDescent="0.2">
      <c r="A25" s="2"/>
      <c r="B25" s="107"/>
      <c r="C25" s="2"/>
      <c r="D25" s="2"/>
      <c r="E25" s="2"/>
      <c r="F25" s="2"/>
      <c r="G25" s="2"/>
      <c r="H25" s="2"/>
      <c r="I25" s="2"/>
      <c r="J25" s="2"/>
      <c r="K25" s="2"/>
      <c r="L25" s="2"/>
      <c r="M25" s="2"/>
      <c r="N25" s="2"/>
      <c r="O25" s="2"/>
      <c r="P25" s="2"/>
      <c r="Q25" s="2"/>
      <c r="R25" s="2"/>
      <c r="S25" s="2"/>
      <c r="T25" s="2"/>
      <c r="U25" s="2"/>
      <c r="V25" s="2"/>
      <c r="W25" s="2"/>
      <c r="X25" s="2"/>
      <c r="Y25" s="2"/>
      <c r="Z25" s="2"/>
    </row>
    <row r="26" spans="1:26" ht="15" customHeight="1" x14ac:dyDescent="0.2">
      <c r="A26" s="2"/>
      <c r="B26" s="107"/>
      <c r="C26" s="2"/>
      <c r="D26" s="2"/>
      <c r="E26" s="2"/>
      <c r="F26" s="2"/>
      <c r="G26" s="2"/>
      <c r="H26" s="2"/>
      <c r="I26" s="2"/>
      <c r="J26" s="2"/>
      <c r="K26" s="2"/>
      <c r="L26" s="2"/>
      <c r="M26" s="2"/>
      <c r="N26" s="2"/>
      <c r="O26" s="2"/>
      <c r="P26" s="2"/>
      <c r="Q26" s="2"/>
      <c r="R26" s="2"/>
      <c r="S26" s="2"/>
      <c r="T26" s="2"/>
      <c r="U26" s="2"/>
      <c r="V26" s="2"/>
      <c r="W26" s="2"/>
      <c r="X26" s="2"/>
      <c r="Y26" s="2"/>
      <c r="Z26" s="2"/>
    </row>
    <row r="27" spans="1:26" ht="15" customHeight="1" x14ac:dyDescent="0.2">
      <c r="A27" s="2"/>
      <c r="B27" s="107"/>
      <c r="C27" s="2"/>
      <c r="D27" s="2"/>
      <c r="E27" s="2"/>
      <c r="F27" s="2"/>
      <c r="G27" s="2"/>
      <c r="H27" s="2"/>
      <c r="I27" s="2"/>
      <c r="J27" s="2"/>
      <c r="K27" s="2"/>
      <c r="L27" s="2"/>
      <c r="M27" s="2"/>
      <c r="N27" s="2"/>
      <c r="O27" s="2"/>
      <c r="P27" s="2"/>
      <c r="Q27" s="2"/>
      <c r="R27" s="2"/>
      <c r="S27" s="2"/>
      <c r="T27" s="2"/>
      <c r="U27" s="2"/>
      <c r="V27" s="2"/>
      <c r="W27" s="2"/>
      <c r="X27" s="2"/>
      <c r="Y27" s="2"/>
      <c r="Z27" s="2"/>
    </row>
    <row r="28" spans="1:26" ht="15" customHeight="1" x14ac:dyDescent="0.2">
      <c r="A28" s="2"/>
      <c r="B28" s="107"/>
      <c r="C28" s="2"/>
      <c r="D28" s="2"/>
      <c r="E28" s="2"/>
      <c r="F28" s="2"/>
      <c r="G28" s="2"/>
      <c r="H28" s="2"/>
      <c r="I28" s="2"/>
      <c r="J28" s="2"/>
      <c r="K28" s="2"/>
      <c r="L28" s="2"/>
      <c r="M28" s="2"/>
      <c r="N28" s="2"/>
      <c r="O28" s="2"/>
      <c r="P28" s="2"/>
      <c r="Q28" s="2"/>
      <c r="R28" s="2"/>
      <c r="S28" s="2"/>
      <c r="T28" s="2"/>
      <c r="U28" s="2"/>
      <c r="V28" s="2"/>
      <c r="W28" s="2"/>
      <c r="X28" s="2"/>
      <c r="Y28" s="2"/>
      <c r="Z28" s="2"/>
    </row>
    <row r="29" spans="1:26" ht="15" customHeight="1" x14ac:dyDescent="0.2">
      <c r="A29" s="2"/>
      <c r="B29" s="107"/>
      <c r="C29" s="2"/>
      <c r="D29" s="2"/>
      <c r="E29" s="2"/>
      <c r="F29" s="2"/>
      <c r="G29" s="2"/>
      <c r="H29" s="2"/>
      <c r="I29" s="2"/>
      <c r="J29" s="2"/>
      <c r="K29" s="2"/>
      <c r="L29" s="2"/>
      <c r="M29" s="2"/>
      <c r="N29" s="2"/>
      <c r="O29" s="2"/>
      <c r="P29" s="2"/>
      <c r="Q29" s="2"/>
      <c r="R29" s="2"/>
      <c r="S29" s="2"/>
      <c r="T29" s="2"/>
      <c r="U29" s="2"/>
      <c r="V29" s="2"/>
      <c r="W29" s="2"/>
      <c r="X29" s="2"/>
      <c r="Y29" s="2"/>
      <c r="Z29" s="2"/>
    </row>
    <row r="30" spans="1:26" ht="15" customHeight="1" x14ac:dyDescent="0.2">
      <c r="A30" s="2"/>
      <c r="B30" s="107"/>
      <c r="C30" s="2"/>
      <c r="D30" s="2"/>
      <c r="E30" s="2"/>
      <c r="F30" s="2"/>
      <c r="G30" s="2"/>
      <c r="H30" s="2"/>
      <c r="I30" s="2"/>
      <c r="J30" s="2"/>
      <c r="K30" s="2"/>
      <c r="L30" s="2"/>
      <c r="M30" s="2"/>
      <c r="N30" s="2"/>
      <c r="O30" s="2"/>
      <c r="P30" s="2"/>
      <c r="Q30" s="2"/>
      <c r="R30" s="2"/>
      <c r="S30" s="2"/>
      <c r="T30" s="2"/>
      <c r="U30" s="2"/>
      <c r="V30" s="2"/>
      <c r="W30" s="2"/>
      <c r="X30" s="2"/>
      <c r="Y30" s="2"/>
      <c r="Z30" s="2"/>
    </row>
    <row r="31" spans="1:26" ht="15" customHeight="1" x14ac:dyDescent="0.2">
      <c r="A31" s="2"/>
      <c r="B31" s="107"/>
      <c r="C31" s="2"/>
      <c r="D31" s="2"/>
      <c r="E31" s="2"/>
      <c r="F31" s="2"/>
      <c r="G31" s="2"/>
      <c r="H31" s="2"/>
      <c r="I31" s="2"/>
      <c r="J31" s="2"/>
      <c r="K31" s="2"/>
      <c r="L31" s="2"/>
      <c r="M31" s="2"/>
      <c r="N31" s="2"/>
      <c r="O31" s="2"/>
      <c r="P31" s="2"/>
      <c r="Q31" s="2"/>
      <c r="R31" s="2"/>
      <c r="S31" s="2"/>
      <c r="T31" s="2"/>
      <c r="U31" s="2"/>
      <c r="V31" s="2"/>
      <c r="W31" s="2"/>
      <c r="X31" s="2"/>
      <c r="Y31" s="2"/>
      <c r="Z31" s="2"/>
    </row>
    <row r="32" spans="1:26" ht="15" customHeight="1" x14ac:dyDescent="0.2">
      <c r="A32" s="2"/>
      <c r="B32" s="107"/>
      <c r="C32" s="2"/>
      <c r="D32" s="2"/>
      <c r="E32" s="2"/>
      <c r="F32" s="2"/>
      <c r="G32" s="2"/>
      <c r="H32" s="2"/>
      <c r="I32" s="2"/>
      <c r="J32" s="2"/>
      <c r="K32" s="2"/>
      <c r="L32" s="2"/>
      <c r="M32" s="2"/>
      <c r="N32" s="2"/>
      <c r="O32" s="2"/>
      <c r="P32" s="2"/>
      <c r="Q32" s="2"/>
      <c r="R32" s="2"/>
      <c r="S32" s="2"/>
      <c r="T32" s="2"/>
      <c r="U32" s="2"/>
      <c r="V32" s="2"/>
      <c r="W32" s="2"/>
      <c r="X32" s="2"/>
      <c r="Y32" s="2"/>
      <c r="Z32" s="2"/>
    </row>
    <row r="33" spans="1:26" ht="15" customHeight="1" x14ac:dyDescent="0.2">
      <c r="A33" s="2"/>
      <c r="B33" s="107"/>
      <c r="C33" s="2"/>
      <c r="D33" s="2"/>
      <c r="E33" s="2"/>
      <c r="F33" s="2"/>
      <c r="G33" s="2"/>
      <c r="H33" s="2"/>
      <c r="I33" s="2"/>
      <c r="J33" s="2"/>
      <c r="K33" s="2"/>
      <c r="L33" s="2"/>
      <c r="M33" s="2"/>
      <c r="N33" s="2"/>
      <c r="O33" s="2"/>
      <c r="P33" s="2"/>
      <c r="Q33" s="2"/>
      <c r="R33" s="2"/>
      <c r="S33" s="2"/>
      <c r="T33" s="2"/>
      <c r="U33" s="2"/>
      <c r="V33" s="2"/>
      <c r="W33" s="2"/>
      <c r="X33" s="2"/>
      <c r="Y33" s="2"/>
      <c r="Z33" s="2"/>
    </row>
    <row r="34" spans="1:26" ht="15" customHeight="1" x14ac:dyDescent="0.2">
      <c r="A34" s="2"/>
      <c r="B34" s="107"/>
      <c r="C34" s="2"/>
      <c r="D34" s="2"/>
      <c r="E34" s="2"/>
      <c r="F34" s="2"/>
      <c r="G34" s="2"/>
      <c r="H34" s="2"/>
      <c r="I34" s="2"/>
      <c r="J34" s="2"/>
      <c r="K34" s="2"/>
      <c r="L34" s="2"/>
      <c r="M34" s="2"/>
      <c r="N34" s="2"/>
      <c r="O34" s="2"/>
      <c r="P34" s="2"/>
      <c r="Q34" s="2"/>
      <c r="R34" s="2"/>
      <c r="S34" s="2"/>
      <c r="T34" s="2"/>
      <c r="U34" s="2"/>
      <c r="V34" s="2"/>
      <c r="W34" s="2"/>
      <c r="X34" s="2"/>
      <c r="Y34" s="2"/>
      <c r="Z34" s="2"/>
    </row>
    <row r="35" spans="1:26" ht="15" customHeight="1" x14ac:dyDescent="0.2">
      <c r="A35" s="2"/>
      <c r="B35" s="107"/>
      <c r="C35" s="2"/>
      <c r="D35" s="2"/>
      <c r="E35" s="2"/>
      <c r="F35" s="2"/>
      <c r="G35" s="2"/>
      <c r="H35" s="2"/>
      <c r="I35" s="2"/>
      <c r="J35" s="2"/>
      <c r="K35" s="2"/>
      <c r="L35" s="2"/>
      <c r="M35" s="2"/>
      <c r="N35" s="2"/>
      <c r="O35" s="2"/>
      <c r="P35" s="2"/>
      <c r="Q35" s="2"/>
      <c r="R35" s="2"/>
      <c r="S35" s="2"/>
      <c r="T35" s="2"/>
      <c r="U35" s="2"/>
      <c r="V35" s="2"/>
      <c r="W35" s="2"/>
      <c r="X35" s="2"/>
      <c r="Y35" s="2"/>
      <c r="Z35" s="2"/>
    </row>
    <row r="36" spans="1:26" ht="15" customHeight="1" x14ac:dyDescent="0.2">
      <c r="A36" s="2"/>
      <c r="B36" s="107"/>
      <c r="C36" s="2"/>
      <c r="D36" s="2"/>
      <c r="E36" s="2"/>
      <c r="F36" s="2"/>
      <c r="G36" s="2"/>
      <c r="H36" s="2"/>
      <c r="I36" s="2"/>
      <c r="J36" s="2"/>
      <c r="K36" s="2"/>
      <c r="L36" s="2"/>
      <c r="M36" s="2"/>
      <c r="N36" s="2"/>
      <c r="O36" s="2"/>
      <c r="P36" s="2"/>
      <c r="Q36" s="2"/>
      <c r="R36" s="2"/>
      <c r="S36" s="2"/>
      <c r="T36" s="2"/>
      <c r="U36" s="2"/>
      <c r="V36" s="2"/>
      <c r="W36" s="2"/>
      <c r="X36" s="2"/>
      <c r="Y36" s="2"/>
      <c r="Z36" s="2"/>
    </row>
    <row r="37" spans="1:26" ht="15" customHeight="1" x14ac:dyDescent="0.2">
      <c r="A37" s="2"/>
      <c r="B37" s="107"/>
      <c r="C37" s="2"/>
      <c r="D37" s="2"/>
      <c r="E37" s="2"/>
      <c r="F37" s="2"/>
      <c r="G37" s="2"/>
      <c r="H37" s="2"/>
      <c r="I37" s="2"/>
      <c r="J37" s="2"/>
      <c r="K37" s="2"/>
      <c r="L37" s="2"/>
      <c r="M37" s="2"/>
      <c r="N37" s="2"/>
      <c r="O37" s="2"/>
      <c r="P37" s="2"/>
      <c r="Q37" s="2"/>
      <c r="R37" s="2"/>
      <c r="S37" s="2"/>
      <c r="T37" s="2"/>
      <c r="U37" s="2"/>
      <c r="V37" s="2"/>
      <c r="W37" s="2"/>
      <c r="X37" s="2"/>
      <c r="Y37" s="2"/>
      <c r="Z37" s="2"/>
    </row>
    <row r="38" spans="1:26" ht="15" customHeight="1" x14ac:dyDescent="0.2">
      <c r="A38" s="2"/>
      <c r="B38" s="107"/>
      <c r="C38" s="2"/>
      <c r="D38" s="2"/>
      <c r="E38" s="2"/>
      <c r="F38" s="2"/>
      <c r="G38" s="2"/>
      <c r="H38" s="2"/>
      <c r="I38" s="2"/>
      <c r="J38" s="2"/>
      <c r="K38" s="2"/>
      <c r="L38" s="2"/>
      <c r="M38" s="2"/>
      <c r="N38" s="2"/>
      <c r="O38" s="2"/>
      <c r="P38" s="2"/>
      <c r="Q38" s="2"/>
      <c r="R38" s="2"/>
      <c r="S38" s="2"/>
      <c r="T38" s="2"/>
      <c r="U38" s="2"/>
      <c r="V38" s="2"/>
      <c r="W38" s="2"/>
      <c r="X38" s="2"/>
      <c r="Y38" s="2"/>
      <c r="Z38" s="2"/>
    </row>
    <row r="39" spans="1:26" ht="15" customHeight="1" x14ac:dyDescent="0.2">
      <c r="A39" s="2"/>
      <c r="B39" s="107"/>
      <c r="C39" s="2"/>
      <c r="D39" s="2"/>
      <c r="E39" s="2"/>
      <c r="F39" s="2"/>
      <c r="G39" s="2"/>
      <c r="H39" s="2"/>
      <c r="I39" s="2"/>
      <c r="J39" s="2"/>
      <c r="K39" s="2"/>
      <c r="L39" s="2"/>
      <c r="M39" s="2"/>
      <c r="N39" s="2"/>
      <c r="O39" s="2"/>
      <c r="P39" s="2"/>
      <c r="Q39" s="2"/>
      <c r="R39" s="2"/>
      <c r="S39" s="2"/>
      <c r="T39" s="2"/>
      <c r="U39" s="2"/>
      <c r="V39" s="2"/>
      <c r="W39" s="2"/>
      <c r="X39" s="2"/>
      <c r="Y39" s="2"/>
      <c r="Z39" s="2"/>
    </row>
    <row r="40" spans="1:26" ht="15" customHeight="1" x14ac:dyDescent="0.2">
      <c r="A40" s="2"/>
      <c r="B40" s="107"/>
      <c r="C40" s="2"/>
      <c r="D40" s="2"/>
      <c r="E40" s="2"/>
      <c r="F40" s="2"/>
      <c r="G40" s="2"/>
      <c r="H40" s="2"/>
      <c r="I40" s="2"/>
      <c r="J40" s="2"/>
      <c r="K40" s="2"/>
      <c r="L40" s="2"/>
      <c r="M40" s="2"/>
      <c r="N40" s="2"/>
      <c r="O40" s="2"/>
      <c r="P40" s="2"/>
      <c r="Q40" s="2"/>
      <c r="R40" s="2"/>
      <c r="S40" s="2"/>
      <c r="T40" s="2"/>
      <c r="U40" s="2"/>
      <c r="V40" s="2"/>
      <c r="W40" s="2"/>
      <c r="X40" s="2"/>
      <c r="Y40" s="2"/>
      <c r="Z40" s="2"/>
    </row>
    <row r="41" spans="1:26" ht="15" customHeight="1" x14ac:dyDescent="0.2">
      <c r="A41" s="2"/>
      <c r="B41" s="107"/>
      <c r="C41" s="2"/>
      <c r="D41" s="2"/>
      <c r="E41" s="2"/>
      <c r="F41" s="2"/>
      <c r="G41" s="2"/>
      <c r="H41" s="2"/>
      <c r="I41" s="2"/>
      <c r="J41" s="2"/>
      <c r="K41" s="2"/>
      <c r="L41" s="2"/>
      <c r="M41" s="2"/>
      <c r="N41" s="2"/>
      <c r="O41" s="2"/>
      <c r="P41" s="2"/>
      <c r="Q41" s="2"/>
      <c r="R41" s="2"/>
      <c r="S41" s="2"/>
      <c r="T41" s="2"/>
      <c r="U41" s="2"/>
      <c r="V41" s="2"/>
      <c r="W41" s="2"/>
      <c r="X41" s="2"/>
      <c r="Y41" s="2"/>
      <c r="Z41" s="2"/>
    </row>
    <row r="42" spans="1:26" ht="15" customHeight="1" x14ac:dyDescent="0.2">
      <c r="A42" s="2"/>
      <c r="B42" s="107"/>
      <c r="C42" s="2"/>
      <c r="D42" s="2"/>
      <c r="E42" s="2"/>
      <c r="F42" s="2"/>
      <c r="G42" s="2"/>
      <c r="H42" s="2"/>
      <c r="I42" s="2"/>
      <c r="J42" s="2"/>
      <c r="K42" s="2"/>
      <c r="L42" s="2"/>
      <c r="M42" s="2"/>
      <c r="N42" s="2"/>
      <c r="O42" s="2"/>
      <c r="P42" s="2"/>
      <c r="Q42" s="2"/>
      <c r="R42" s="2"/>
      <c r="S42" s="2"/>
      <c r="T42" s="2"/>
      <c r="U42" s="2"/>
      <c r="V42" s="2"/>
      <c r="W42" s="2"/>
      <c r="X42" s="2"/>
      <c r="Y42" s="2"/>
      <c r="Z42" s="2"/>
    </row>
    <row r="43" spans="1:26" ht="15" customHeight="1" x14ac:dyDescent="0.2">
      <c r="A43" s="2"/>
      <c r="B43" s="107"/>
      <c r="C43" s="2"/>
      <c r="D43" s="2"/>
      <c r="E43" s="2"/>
      <c r="F43" s="2"/>
      <c r="G43" s="2"/>
      <c r="H43" s="2"/>
      <c r="I43" s="2"/>
      <c r="J43" s="2"/>
      <c r="K43" s="2"/>
      <c r="L43" s="2"/>
      <c r="M43" s="2"/>
      <c r="N43" s="2"/>
      <c r="O43" s="2"/>
      <c r="P43" s="2"/>
      <c r="Q43" s="2"/>
      <c r="R43" s="2"/>
      <c r="S43" s="2"/>
      <c r="T43" s="2"/>
      <c r="U43" s="2"/>
      <c r="V43" s="2"/>
      <c r="W43" s="2"/>
      <c r="X43" s="2"/>
      <c r="Y43" s="2"/>
      <c r="Z43" s="2"/>
    </row>
    <row r="44" spans="1:26" ht="15" customHeight="1" x14ac:dyDescent="0.2">
      <c r="A44" s="2"/>
      <c r="B44" s="107"/>
      <c r="C44" s="2"/>
      <c r="D44" s="2"/>
      <c r="E44" s="2"/>
      <c r="F44" s="2"/>
      <c r="G44" s="2"/>
      <c r="H44" s="2"/>
      <c r="I44" s="2"/>
      <c r="J44" s="2"/>
      <c r="K44" s="2"/>
      <c r="L44" s="2"/>
      <c r="M44" s="2"/>
      <c r="N44" s="2"/>
      <c r="O44" s="2"/>
      <c r="P44" s="2"/>
      <c r="Q44" s="2"/>
      <c r="R44" s="2"/>
      <c r="S44" s="2"/>
      <c r="T44" s="2"/>
      <c r="U44" s="2"/>
      <c r="V44" s="2"/>
      <c r="W44" s="2"/>
      <c r="X44" s="2"/>
      <c r="Y44" s="2"/>
      <c r="Z44" s="2"/>
    </row>
    <row r="45" spans="1:26" ht="15" customHeight="1" x14ac:dyDescent="0.2">
      <c r="A45" s="2"/>
      <c r="B45" s="107"/>
      <c r="C45" s="2"/>
      <c r="D45" s="2"/>
      <c r="E45" s="2"/>
      <c r="F45" s="2"/>
      <c r="G45" s="2"/>
      <c r="H45" s="2"/>
      <c r="I45" s="2"/>
      <c r="J45" s="2"/>
      <c r="K45" s="2"/>
      <c r="L45" s="2"/>
      <c r="M45" s="2"/>
      <c r="N45" s="2"/>
      <c r="O45" s="2"/>
      <c r="P45" s="2"/>
      <c r="Q45" s="2"/>
      <c r="R45" s="2"/>
      <c r="S45" s="2"/>
      <c r="T45" s="2"/>
      <c r="U45" s="2"/>
      <c r="V45" s="2"/>
      <c r="W45" s="2"/>
      <c r="X45" s="2"/>
      <c r="Y45" s="2"/>
      <c r="Z45" s="2"/>
    </row>
    <row r="46" spans="1:26" ht="15" customHeight="1" x14ac:dyDescent="0.2">
      <c r="A46" s="2"/>
      <c r="B46" s="107"/>
      <c r="C46" s="2"/>
      <c r="D46" s="2"/>
      <c r="E46" s="2"/>
      <c r="F46" s="2"/>
      <c r="G46" s="2"/>
      <c r="H46" s="2"/>
      <c r="I46" s="2"/>
      <c r="J46" s="2"/>
      <c r="K46" s="2"/>
      <c r="L46" s="2"/>
      <c r="M46" s="2"/>
      <c r="N46" s="2"/>
      <c r="O46" s="2"/>
      <c r="P46" s="2"/>
      <c r="Q46" s="2"/>
      <c r="R46" s="2"/>
      <c r="S46" s="2"/>
      <c r="T46" s="2"/>
      <c r="U46" s="2"/>
      <c r="V46" s="2"/>
      <c r="W46" s="2"/>
      <c r="X46" s="2"/>
      <c r="Y46" s="2"/>
      <c r="Z46" s="2"/>
    </row>
    <row r="47" spans="1:26" ht="15" customHeight="1" x14ac:dyDescent="0.2">
      <c r="A47" s="2"/>
      <c r="B47" s="107"/>
      <c r="C47" s="2"/>
      <c r="D47" s="2"/>
      <c r="E47" s="2"/>
      <c r="F47" s="2"/>
      <c r="G47" s="2"/>
      <c r="H47" s="2"/>
      <c r="I47" s="2"/>
      <c r="J47" s="2"/>
      <c r="K47" s="2"/>
      <c r="L47" s="2"/>
      <c r="M47" s="2"/>
      <c r="N47" s="2"/>
      <c r="O47" s="2"/>
      <c r="P47" s="2"/>
      <c r="Q47" s="2"/>
      <c r="R47" s="2"/>
      <c r="S47" s="2"/>
      <c r="T47" s="2"/>
      <c r="U47" s="2"/>
      <c r="V47" s="2"/>
      <c r="W47" s="2"/>
      <c r="X47" s="2"/>
      <c r="Y47" s="2"/>
      <c r="Z47" s="2"/>
    </row>
    <row r="48" spans="1:26" ht="15" customHeight="1" x14ac:dyDescent="0.2">
      <c r="A48" s="2"/>
      <c r="B48" s="107"/>
      <c r="C48" s="2"/>
      <c r="D48" s="2"/>
      <c r="E48" s="2"/>
      <c r="F48" s="2"/>
      <c r="G48" s="2"/>
      <c r="H48" s="2"/>
      <c r="I48" s="2"/>
      <c r="J48" s="2"/>
      <c r="K48" s="2"/>
      <c r="L48" s="2"/>
      <c r="M48" s="2"/>
      <c r="N48" s="2"/>
      <c r="O48" s="2"/>
      <c r="P48" s="2"/>
      <c r="Q48" s="2"/>
      <c r="R48" s="2"/>
      <c r="S48" s="2"/>
      <c r="T48" s="2"/>
      <c r="U48" s="2"/>
      <c r="V48" s="2"/>
      <c r="W48" s="2"/>
      <c r="X48" s="2"/>
      <c r="Y48" s="2"/>
      <c r="Z48" s="2"/>
    </row>
    <row r="49" spans="1:26" ht="15" customHeight="1" x14ac:dyDescent="0.2">
      <c r="A49" s="2"/>
      <c r="B49" s="107"/>
      <c r="C49" s="2"/>
      <c r="D49" s="2"/>
      <c r="E49" s="2"/>
      <c r="F49" s="2"/>
      <c r="G49" s="2"/>
      <c r="H49" s="2"/>
      <c r="I49" s="2"/>
      <c r="J49" s="2"/>
      <c r="K49" s="2"/>
      <c r="L49" s="2"/>
      <c r="M49" s="2"/>
      <c r="N49" s="2"/>
      <c r="O49" s="2"/>
      <c r="P49" s="2"/>
      <c r="Q49" s="2"/>
      <c r="R49" s="2"/>
      <c r="S49" s="2"/>
      <c r="T49" s="2"/>
      <c r="U49" s="2"/>
      <c r="V49" s="2"/>
      <c r="W49" s="2"/>
      <c r="X49" s="2"/>
      <c r="Y49" s="2"/>
      <c r="Z49" s="2"/>
    </row>
    <row r="50" spans="1:26" ht="15" customHeight="1" x14ac:dyDescent="0.2">
      <c r="A50" s="2"/>
      <c r="B50" s="107"/>
      <c r="C50" s="2"/>
      <c r="D50" s="2"/>
      <c r="E50" s="2"/>
      <c r="F50" s="2"/>
      <c r="G50" s="2"/>
      <c r="H50" s="2"/>
      <c r="I50" s="2"/>
      <c r="J50" s="2"/>
      <c r="K50" s="2"/>
      <c r="L50" s="2"/>
      <c r="M50" s="2"/>
      <c r="N50" s="2"/>
      <c r="O50" s="2"/>
      <c r="P50" s="2"/>
      <c r="Q50" s="2"/>
      <c r="R50" s="2"/>
      <c r="S50" s="2"/>
      <c r="T50" s="2"/>
      <c r="U50" s="2"/>
      <c r="V50" s="2"/>
      <c r="W50" s="2"/>
      <c r="X50" s="2"/>
      <c r="Y50" s="2"/>
      <c r="Z50" s="2"/>
    </row>
    <row r="51" spans="1:26" ht="15" customHeight="1" x14ac:dyDescent="0.2">
      <c r="A51" s="2"/>
      <c r="B51" s="107"/>
      <c r="C51" s="2"/>
      <c r="D51" s="2"/>
      <c r="E51" s="2"/>
      <c r="F51" s="2"/>
      <c r="G51" s="2"/>
      <c r="H51" s="2"/>
      <c r="I51" s="2"/>
      <c r="J51" s="2"/>
      <c r="K51" s="2"/>
      <c r="L51" s="2"/>
      <c r="M51" s="2"/>
      <c r="N51" s="2"/>
      <c r="O51" s="2"/>
      <c r="P51" s="2"/>
      <c r="Q51" s="2"/>
      <c r="R51" s="2"/>
      <c r="S51" s="2"/>
      <c r="T51" s="2"/>
      <c r="U51" s="2"/>
      <c r="V51" s="2"/>
      <c r="W51" s="2"/>
      <c r="X51" s="2"/>
      <c r="Y51" s="2"/>
      <c r="Z51" s="2"/>
    </row>
    <row r="52" spans="1:26" ht="15" customHeight="1" x14ac:dyDescent="0.2">
      <c r="A52" s="2"/>
      <c r="B52" s="107"/>
      <c r="C52" s="2"/>
      <c r="D52" s="2"/>
      <c r="E52" s="2"/>
      <c r="F52" s="2"/>
      <c r="G52" s="2"/>
      <c r="H52" s="2"/>
      <c r="I52" s="2"/>
      <c r="J52" s="2"/>
      <c r="K52" s="2"/>
      <c r="L52" s="2"/>
      <c r="M52" s="2"/>
      <c r="N52" s="2"/>
      <c r="O52" s="2"/>
      <c r="P52" s="2"/>
      <c r="Q52" s="2"/>
      <c r="R52" s="2"/>
      <c r="S52" s="2"/>
      <c r="T52" s="2"/>
      <c r="U52" s="2"/>
      <c r="V52" s="2"/>
      <c r="W52" s="2"/>
      <c r="X52" s="2"/>
      <c r="Y52" s="2"/>
      <c r="Z52" s="2"/>
    </row>
    <row r="53" spans="1:26" ht="15" customHeight="1" x14ac:dyDescent="0.2">
      <c r="A53" s="2"/>
      <c r="B53" s="107"/>
      <c r="C53" s="2"/>
      <c r="D53" s="2"/>
      <c r="E53" s="2"/>
      <c r="F53" s="2"/>
      <c r="G53" s="2"/>
      <c r="H53" s="2"/>
      <c r="I53" s="2"/>
      <c r="J53" s="2"/>
      <c r="K53" s="2"/>
      <c r="L53" s="2"/>
      <c r="M53" s="2"/>
      <c r="N53" s="2"/>
      <c r="O53" s="2"/>
      <c r="P53" s="2"/>
      <c r="Q53" s="2"/>
      <c r="R53" s="2"/>
      <c r="S53" s="2"/>
      <c r="T53" s="2"/>
      <c r="U53" s="2"/>
      <c r="V53" s="2"/>
      <c r="W53" s="2"/>
      <c r="X53" s="2"/>
      <c r="Y53" s="2"/>
      <c r="Z53" s="2"/>
    </row>
    <row r="54" spans="1:26" ht="15" customHeight="1" x14ac:dyDescent="0.2">
      <c r="A54" s="2"/>
      <c r="B54" s="107"/>
      <c r="C54" s="2"/>
      <c r="D54" s="2"/>
      <c r="E54" s="2"/>
      <c r="F54" s="2"/>
      <c r="G54" s="2"/>
      <c r="H54" s="2"/>
      <c r="I54" s="2"/>
      <c r="J54" s="2"/>
      <c r="K54" s="2"/>
      <c r="L54" s="2"/>
      <c r="M54" s="2"/>
      <c r="N54" s="2"/>
      <c r="O54" s="2"/>
      <c r="P54" s="2"/>
      <c r="Q54" s="2"/>
      <c r="R54" s="2"/>
      <c r="S54" s="2"/>
      <c r="T54" s="2"/>
      <c r="U54" s="2"/>
      <c r="V54" s="2"/>
      <c r="W54" s="2"/>
      <c r="X54" s="2"/>
      <c r="Y54" s="2"/>
      <c r="Z54" s="2"/>
    </row>
    <row r="55" spans="1:26" ht="15" customHeight="1" x14ac:dyDescent="0.2">
      <c r="A55" s="2"/>
      <c r="B55" s="107"/>
      <c r="C55" s="2"/>
      <c r="D55" s="2"/>
      <c r="E55" s="2"/>
      <c r="F55" s="2"/>
      <c r="G55" s="2"/>
      <c r="H55" s="2"/>
      <c r="I55" s="2"/>
      <c r="J55" s="2"/>
      <c r="K55" s="2"/>
      <c r="L55" s="2"/>
      <c r="M55" s="2"/>
      <c r="N55" s="2"/>
      <c r="O55" s="2"/>
      <c r="P55" s="2"/>
      <c r="Q55" s="2"/>
      <c r="R55" s="2"/>
      <c r="S55" s="2"/>
      <c r="T55" s="2"/>
      <c r="U55" s="2"/>
      <c r="V55" s="2"/>
      <c r="W55" s="2"/>
      <c r="X55" s="2"/>
      <c r="Y55" s="2"/>
      <c r="Z55" s="2"/>
    </row>
    <row r="56" spans="1:26" ht="15" customHeight="1" x14ac:dyDescent="0.2">
      <c r="A56" s="2"/>
      <c r="B56" s="107"/>
      <c r="C56" s="2"/>
      <c r="D56" s="2"/>
      <c r="E56" s="2"/>
      <c r="F56" s="2"/>
      <c r="G56" s="2"/>
      <c r="H56" s="2"/>
      <c r="I56" s="2"/>
      <c r="J56" s="2"/>
      <c r="K56" s="2"/>
      <c r="L56" s="2"/>
      <c r="M56" s="2"/>
      <c r="N56" s="2"/>
      <c r="O56" s="2"/>
      <c r="P56" s="2"/>
      <c r="Q56" s="2"/>
      <c r="R56" s="2"/>
      <c r="S56" s="2"/>
      <c r="T56" s="2"/>
      <c r="U56" s="2"/>
      <c r="V56" s="2"/>
      <c r="W56" s="2"/>
      <c r="X56" s="2"/>
      <c r="Y56" s="2"/>
      <c r="Z56" s="2"/>
    </row>
    <row r="57" spans="1:26" ht="15" customHeight="1" x14ac:dyDescent="0.2">
      <c r="A57" s="2"/>
      <c r="B57" s="107"/>
      <c r="C57" s="2"/>
      <c r="D57" s="2"/>
      <c r="E57" s="2"/>
      <c r="F57" s="2"/>
      <c r="G57" s="2"/>
      <c r="H57" s="2"/>
      <c r="I57" s="2"/>
      <c r="J57" s="2"/>
      <c r="K57" s="2"/>
      <c r="L57" s="2"/>
      <c r="M57" s="2"/>
      <c r="N57" s="2"/>
      <c r="O57" s="2"/>
      <c r="P57" s="2"/>
      <c r="Q57" s="2"/>
      <c r="R57" s="2"/>
      <c r="S57" s="2"/>
      <c r="T57" s="2"/>
      <c r="U57" s="2"/>
      <c r="V57" s="2"/>
      <c r="W57" s="2"/>
      <c r="X57" s="2"/>
      <c r="Y57" s="2"/>
      <c r="Z57" s="2"/>
    </row>
    <row r="58" spans="1:26" ht="15" customHeight="1" x14ac:dyDescent="0.2">
      <c r="A58" s="2"/>
      <c r="B58" s="107"/>
      <c r="C58" s="2"/>
      <c r="D58" s="2"/>
      <c r="E58" s="2"/>
      <c r="F58" s="2"/>
      <c r="G58" s="2"/>
      <c r="H58" s="2"/>
      <c r="I58" s="2"/>
      <c r="J58" s="2"/>
      <c r="K58" s="2"/>
      <c r="L58" s="2"/>
      <c r="M58" s="2"/>
      <c r="N58" s="2"/>
      <c r="O58" s="2"/>
      <c r="P58" s="2"/>
      <c r="Q58" s="2"/>
      <c r="R58" s="2"/>
      <c r="S58" s="2"/>
      <c r="T58" s="2"/>
      <c r="U58" s="2"/>
      <c r="V58" s="2"/>
      <c r="W58" s="2"/>
      <c r="X58" s="2"/>
      <c r="Y58" s="2"/>
      <c r="Z58" s="2"/>
    </row>
    <row r="59" spans="1:26" ht="15" customHeight="1" x14ac:dyDescent="0.2">
      <c r="A59" s="2"/>
      <c r="B59" s="107"/>
      <c r="C59" s="2"/>
      <c r="D59" s="2"/>
      <c r="E59" s="2"/>
      <c r="F59" s="2"/>
      <c r="G59" s="2"/>
      <c r="H59" s="2"/>
      <c r="I59" s="2"/>
      <c r="J59" s="2"/>
      <c r="K59" s="2"/>
      <c r="L59" s="2"/>
      <c r="M59" s="2"/>
      <c r="N59" s="2"/>
      <c r="O59" s="2"/>
      <c r="P59" s="2"/>
      <c r="Q59" s="2"/>
      <c r="R59" s="2"/>
      <c r="S59" s="2"/>
      <c r="T59" s="2"/>
      <c r="U59" s="2"/>
      <c r="V59" s="2"/>
      <c r="W59" s="2"/>
      <c r="X59" s="2"/>
      <c r="Y59" s="2"/>
      <c r="Z59" s="2"/>
    </row>
    <row r="60" spans="1:26" ht="15" customHeight="1" x14ac:dyDescent="0.2">
      <c r="A60" s="2"/>
      <c r="B60" s="107"/>
      <c r="C60" s="2"/>
      <c r="D60" s="2"/>
      <c r="E60" s="2"/>
      <c r="F60" s="2"/>
      <c r="G60" s="2"/>
      <c r="H60" s="2"/>
      <c r="I60" s="2"/>
      <c r="J60" s="2"/>
      <c r="K60" s="2"/>
      <c r="L60" s="2"/>
      <c r="M60" s="2"/>
      <c r="N60" s="2"/>
      <c r="O60" s="2"/>
      <c r="P60" s="2"/>
      <c r="Q60" s="2"/>
      <c r="R60" s="2"/>
      <c r="S60" s="2"/>
      <c r="T60" s="2"/>
      <c r="U60" s="2"/>
      <c r="V60" s="2"/>
      <c r="W60" s="2"/>
      <c r="X60" s="2"/>
      <c r="Y60" s="2"/>
      <c r="Z60" s="2"/>
    </row>
    <row r="61" spans="1:26" ht="15" customHeight="1" x14ac:dyDescent="0.2">
      <c r="A61" s="2"/>
      <c r="B61" s="107"/>
      <c r="C61" s="2"/>
      <c r="D61" s="2"/>
      <c r="E61" s="2"/>
      <c r="F61" s="2"/>
      <c r="G61" s="2"/>
      <c r="H61" s="2"/>
      <c r="I61" s="2"/>
      <c r="J61" s="2"/>
      <c r="K61" s="2"/>
      <c r="L61" s="2"/>
      <c r="M61" s="2"/>
      <c r="N61" s="2"/>
      <c r="O61" s="2"/>
      <c r="P61" s="2"/>
      <c r="Q61" s="2"/>
      <c r="R61" s="2"/>
      <c r="S61" s="2"/>
      <c r="T61" s="2"/>
      <c r="U61" s="2"/>
      <c r="V61" s="2"/>
      <c r="W61" s="2"/>
      <c r="X61" s="2"/>
      <c r="Y61" s="2"/>
      <c r="Z61" s="2"/>
    </row>
    <row r="62" spans="1:26" ht="15" customHeight="1" x14ac:dyDescent="0.2">
      <c r="A62" s="2"/>
      <c r="B62" s="107"/>
      <c r="C62" s="2"/>
      <c r="D62" s="2"/>
      <c r="E62" s="2"/>
      <c r="F62" s="2"/>
      <c r="G62" s="2"/>
      <c r="H62" s="2"/>
      <c r="I62" s="2"/>
      <c r="J62" s="2"/>
      <c r="K62" s="2"/>
      <c r="L62" s="2"/>
      <c r="M62" s="2"/>
      <c r="N62" s="2"/>
      <c r="O62" s="2"/>
      <c r="P62" s="2"/>
      <c r="Q62" s="2"/>
      <c r="R62" s="2"/>
      <c r="S62" s="2"/>
      <c r="T62" s="2"/>
      <c r="U62" s="2"/>
      <c r="V62" s="2"/>
      <c r="W62" s="2"/>
      <c r="X62" s="2"/>
      <c r="Y62" s="2"/>
      <c r="Z62" s="2"/>
    </row>
    <row r="63" spans="1:26" ht="15" customHeight="1" x14ac:dyDescent="0.2">
      <c r="A63" s="2"/>
      <c r="B63" s="107"/>
      <c r="C63" s="2"/>
      <c r="D63" s="2"/>
      <c r="E63" s="2"/>
      <c r="F63" s="2"/>
      <c r="G63" s="2"/>
      <c r="H63" s="2"/>
      <c r="I63" s="2"/>
      <c r="J63" s="2"/>
      <c r="K63" s="2"/>
      <c r="L63" s="2"/>
      <c r="M63" s="2"/>
      <c r="N63" s="2"/>
      <c r="O63" s="2"/>
      <c r="P63" s="2"/>
      <c r="Q63" s="2"/>
      <c r="R63" s="2"/>
      <c r="S63" s="2"/>
      <c r="T63" s="2"/>
      <c r="U63" s="2"/>
      <c r="V63" s="2"/>
      <c r="W63" s="2"/>
      <c r="X63" s="2"/>
      <c r="Y63" s="2"/>
      <c r="Z63" s="2"/>
    </row>
    <row r="64" spans="1:26" ht="15" customHeight="1" x14ac:dyDescent="0.2">
      <c r="A64" s="2"/>
      <c r="B64" s="107"/>
      <c r="C64" s="2"/>
      <c r="D64" s="2"/>
      <c r="E64" s="2"/>
      <c r="F64" s="2"/>
      <c r="G64" s="2"/>
      <c r="H64" s="2"/>
      <c r="I64" s="2"/>
      <c r="J64" s="2"/>
      <c r="K64" s="2"/>
      <c r="L64" s="2"/>
      <c r="M64" s="2"/>
      <c r="N64" s="2"/>
      <c r="O64" s="2"/>
      <c r="P64" s="2"/>
      <c r="Q64" s="2"/>
      <c r="R64" s="2"/>
      <c r="S64" s="2"/>
      <c r="T64" s="2"/>
      <c r="U64" s="2"/>
      <c r="V64" s="2"/>
      <c r="W64" s="2"/>
      <c r="X64" s="2"/>
      <c r="Y64" s="2"/>
      <c r="Z64" s="2"/>
    </row>
    <row r="65" spans="1:26" ht="15" customHeight="1" x14ac:dyDescent="0.2">
      <c r="A65" s="2"/>
      <c r="B65" s="107"/>
      <c r="C65" s="2"/>
      <c r="D65" s="2"/>
      <c r="E65" s="2"/>
      <c r="F65" s="2"/>
      <c r="G65" s="2"/>
      <c r="H65" s="2"/>
      <c r="I65" s="2"/>
      <c r="J65" s="2"/>
      <c r="K65" s="2"/>
      <c r="L65" s="2"/>
      <c r="M65" s="2"/>
      <c r="N65" s="2"/>
      <c r="O65" s="2"/>
      <c r="P65" s="2"/>
      <c r="Q65" s="2"/>
      <c r="R65" s="2"/>
      <c r="S65" s="2"/>
      <c r="T65" s="2"/>
      <c r="U65" s="2"/>
      <c r="V65" s="2"/>
      <c r="W65" s="2"/>
      <c r="X65" s="2"/>
      <c r="Y65" s="2"/>
      <c r="Z65" s="2"/>
    </row>
    <row r="66" spans="1:26" ht="15" customHeight="1" x14ac:dyDescent="0.2">
      <c r="A66" s="2"/>
      <c r="B66" s="107"/>
      <c r="C66" s="2"/>
      <c r="D66" s="2"/>
      <c r="E66" s="2"/>
      <c r="F66" s="2"/>
      <c r="G66" s="2"/>
      <c r="H66" s="2"/>
      <c r="I66" s="2"/>
      <c r="J66" s="2"/>
      <c r="K66" s="2"/>
      <c r="L66" s="2"/>
      <c r="M66" s="2"/>
      <c r="N66" s="2"/>
      <c r="O66" s="2"/>
      <c r="P66" s="2"/>
      <c r="Q66" s="2"/>
      <c r="R66" s="2"/>
      <c r="S66" s="2"/>
      <c r="T66" s="2"/>
      <c r="U66" s="2"/>
      <c r="V66" s="2"/>
      <c r="W66" s="2"/>
      <c r="X66" s="2"/>
      <c r="Y66" s="2"/>
      <c r="Z66" s="2"/>
    </row>
    <row r="67" spans="1:26" ht="15" customHeight="1" x14ac:dyDescent="0.2">
      <c r="A67" s="2"/>
      <c r="B67" s="107"/>
      <c r="C67" s="2"/>
      <c r="D67" s="2"/>
      <c r="E67" s="2"/>
      <c r="F67" s="2"/>
      <c r="G67" s="2"/>
      <c r="H67" s="2"/>
      <c r="I67" s="2"/>
      <c r="J67" s="2"/>
      <c r="K67" s="2"/>
      <c r="L67" s="2"/>
      <c r="M67" s="2"/>
      <c r="N67" s="2"/>
      <c r="O67" s="2"/>
      <c r="P67" s="2"/>
      <c r="Q67" s="2"/>
      <c r="R67" s="2"/>
      <c r="S67" s="2"/>
      <c r="T67" s="2"/>
      <c r="U67" s="2"/>
      <c r="V67" s="2"/>
      <c r="W67" s="2"/>
      <c r="X67" s="2"/>
      <c r="Y67" s="2"/>
      <c r="Z67" s="2"/>
    </row>
    <row r="68" spans="1:26" ht="15" customHeight="1" x14ac:dyDescent="0.2">
      <c r="A68" s="2"/>
      <c r="B68" s="107"/>
      <c r="C68" s="2"/>
      <c r="D68" s="2"/>
      <c r="E68" s="2"/>
      <c r="F68" s="2"/>
      <c r="G68" s="2"/>
      <c r="H68" s="2"/>
      <c r="I68" s="2"/>
      <c r="J68" s="2"/>
      <c r="K68" s="2"/>
      <c r="L68" s="2"/>
      <c r="M68" s="2"/>
      <c r="N68" s="2"/>
      <c r="O68" s="2"/>
      <c r="P68" s="2"/>
      <c r="Q68" s="2"/>
      <c r="R68" s="2"/>
      <c r="S68" s="2"/>
      <c r="T68" s="2"/>
      <c r="U68" s="2"/>
      <c r="V68" s="2"/>
      <c r="W68" s="2"/>
      <c r="X68" s="2"/>
      <c r="Y68" s="2"/>
      <c r="Z68" s="2"/>
    </row>
    <row r="69" spans="1:26" ht="15" customHeight="1" x14ac:dyDescent="0.2">
      <c r="A69" s="2"/>
      <c r="B69" s="107"/>
      <c r="C69" s="2"/>
      <c r="D69" s="2"/>
      <c r="E69" s="2"/>
      <c r="F69" s="2"/>
      <c r="G69" s="2"/>
      <c r="H69" s="2"/>
      <c r="I69" s="2"/>
      <c r="J69" s="2"/>
      <c r="K69" s="2"/>
      <c r="L69" s="2"/>
      <c r="M69" s="2"/>
      <c r="N69" s="2"/>
      <c r="O69" s="2"/>
      <c r="P69" s="2"/>
      <c r="Q69" s="2"/>
      <c r="R69" s="2"/>
      <c r="S69" s="2"/>
      <c r="T69" s="2"/>
      <c r="U69" s="2"/>
      <c r="V69" s="2"/>
      <c r="W69" s="2"/>
      <c r="X69" s="2"/>
      <c r="Y69" s="2"/>
      <c r="Z69" s="2"/>
    </row>
    <row r="70" spans="1:26" ht="15" customHeight="1" x14ac:dyDescent="0.2">
      <c r="A70" s="2"/>
      <c r="B70" s="107"/>
      <c r="C70" s="2"/>
      <c r="D70" s="2"/>
      <c r="E70" s="2"/>
      <c r="F70" s="2"/>
      <c r="G70" s="2"/>
      <c r="H70" s="2"/>
      <c r="I70" s="2"/>
      <c r="J70" s="2"/>
      <c r="K70" s="2"/>
      <c r="L70" s="2"/>
      <c r="M70" s="2"/>
      <c r="N70" s="2"/>
      <c r="O70" s="2"/>
      <c r="P70" s="2"/>
      <c r="Q70" s="2"/>
      <c r="R70" s="2"/>
      <c r="S70" s="2"/>
      <c r="T70" s="2"/>
      <c r="U70" s="2"/>
      <c r="V70" s="2"/>
      <c r="W70" s="2"/>
      <c r="X70" s="2"/>
      <c r="Y70" s="2"/>
      <c r="Z70" s="2"/>
    </row>
    <row r="71" spans="1:26" ht="15" customHeight="1" x14ac:dyDescent="0.2">
      <c r="A71" s="2"/>
      <c r="B71" s="107"/>
      <c r="C71" s="2"/>
      <c r="D71" s="2"/>
      <c r="E71" s="2"/>
      <c r="F71" s="2"/>
      <c r="G71" s="2"/>
      <c r="H71" s="2"/>
      <c r="I71" s="2"/>
      <c r="J71" s="2"/>
      <c r="K71" s="2"/>
      <c r="L71" s="2"/>
      <c r="M71" s="2"/>
      <c r="N71" s="2"/>
      <c r="O71" s="2"/>
      <c r="P71" s="2"/>
      <c r="Q71" s="2"/>
      <c r="R71" s="2"/>
      <c r="S71" s="2"/>
      <c r="T71" s="2"/>
      <c r="U71" s="2"/>
      <c r="V71" s="2"/>
      <c r="W71" s="2"/>
      <c r="X71" s="2"/>
      <c r="Y71" s="2"/>
      <c r="Z71" s="2"/>
    </row>
    <row r="72" spans="1:26" ht="15" customHeight="1" x14ac:dyDescent="0.2">
      <c r="A72" s="2"/>
      <c r="B72" s="107"/>
      <c r="C72" s="2"/>
      <c r="D72" s="2"/>
      <c r="E72" s="2"/>
      <c r="F72" s="2"/>
      <c r="G72" s="2"/>
      <c r="H72" s="2"/>
      <c r="I72" s="2"/>
      <c r="J72" s="2"/>
      <c r="K72" s="2"/>
      <c r="L72" s="2"/>
      <c r="M72" s="2"/>
      <c r="N72" s="2"/>
      <c r="O72" s="2"/>
      <c r="P72" s="2"/>
      <c r="Q72" s="2"/>
      <c r="R72" s="2"/>
      <c r="S72" s="2"/>
      <c r="T72" s="2"/>
      <c r="U72" s="2"/>
      <c r="V72" s="2"/>
      <c r="W72" s="2"/>
      <c r="X72" s="2"/>
      <c r="Y72" s="2"/>
      <c r="Z72" s="2"/>
    </row>
    <row r="73" spans="1:26" ht="15" customHeight="1" x14ac:dyDescent="0.2">
      <c r="A73" s="2"/>
      <c r="B73" s="107"/>
      <c r="C73" s="2"/>
      <c r="D73" s="2"/>
      <c r="E73" s="2"/>
      <c r="F73" s="2"/>
      <c r="G73" s="2"/>
      <c r="H73" s="2"/>
      <c r="I73" s="2"/>
      <c r="J73" s="2"/>
      <c r="K73" s="2"/>
      <c r="L73" s="2"/>
      <c r="M73" s="2"/>
      <c r="N73" s="2"/>
      <c r="O73" s="2"/>
      <c r="P73" s="2"/>
      <c r="Q73" s="2"/>
      <c r="R73" s="2"/>
      <c r="S73" s="2"/>
      <c r="T73" s="2"/>
      <c r="U73" s="2"/>
      <c r="V73" s="2"/>
      <c r="W73" s="2"/>
      <c r="X73" s="2"/>
      <c r="Y73" s="2"/>
      <c r="Z73" s="2"/>
    </row>
    <row r="74" spans="1:26" ht="15" customHeight="1" x14ac:dyDescent="0.2">
      <c r="A74" s="2"/>
      <c r="B74" s="107"/>
      <c r="C74" s="2"/>
      <c r="D74" s="2"/>
      <c r="E74" s="2"/>
      <c r="F74" s="2"/>
      <c r="G74" s="2"/>
      <c r="H74" s="2"/>
      <c r="I74" s="2"/>
      <c r="J74" s="2"/>
      <c r="K74" s="2"/>
      <c r="L74" s="2"/>
      <c r="M74" s="2"/>
      <c r="N74" s="2"/>
      <c r="O74" s="2"/>
      <c r="P74" s="2"/>
      <c r="Q74" s="2"/>
      <c r="R74" s="2"/>
      <c r="S74" s="2"/>
      <c r="T74" s="2"/>
      <c r="U74" s="2"/>
      <c r="V74" s="2"/>
      <c r="W74" s="2"/>
      <c r="X74" s="2"/>
      <c r="Y74" s="2"/>
      <c r="Z74" s="2"/>
    </row>
    <row r="75" spans="1:26" ht="15" customHeight="1" x14ac:dyDescent="0.2">
      <c r="A75" s="2"/>
      <c r="B75" s="107"/>
      <c r="C75" s="2"/>
      <c r="D75" s="2"/>
      <c r="E75" s="2"/>
      <c r="F75" s="2"/>
      <c r="G75" s="2"/>
      <c r="H75" s="2"/>
      <c r="I75" s="2"/>
      <c r="J75" s="2"/>
      <c r="K75" s="2"/>
      <c r="L75" s="2"/>
      <c r="M75" s="2"/>
      <c r="N75" s="2"/>
      <c r="O75" s="2"/>
      <c r="P75" s="2"/>
      <c r="Q75" s="2"/>
      <c r="R75" s="2"/>
      <c r="S75" s="2"/>
      <c r="T75" s="2"/>
      <c r="U75" s="2"/>
      <c r="V75" s="2"/>
      <c r="W75" s="2"/>
      <c r="X75" s="2"/>
      <c r="Y75" s="2"/>
      <c r="Z75" s="2"/>
    </row>
    <row r="76" spans="1:26" ht="15" customHeight="1" x14ac:dyDescent="0.2">
      <c r="A76" s="2"/>
      <c r="B76" s="107"/>
      <c r="C76" s="2"/>
      <c r="D76" s="2"/>
      <c r="E76" s="2"/>
      <c r="F76" s="2"/>
      <c r="G76" s="2"/>
      <c r="H76" s="2"/>
      <c r="I76" s="2"/>
      <c r="J76" s="2"/>
      <c r="K76" s="2"/>
      <c r="L76" s="2"/>
      <c r="M76" s="2"/>
      <c r="N76" s="2"/>
      <c r="O76" s="2"/>
      <c r="P76" s="2"/>
      <c r="Q76" s="2"/>
      <c r="R76" s="2"/>
      <c r="S76" s="2"/>
      <c r="T76" s="2"/>
      <c r="U76" s="2"/>
      <c r="V76" s="2"/>
      <c r="W76" s="2"/>
      <c r="X76" s="2"/>
      <c r="Y76" s="2"/>
      <c r="Z76" s="2"/>
    </row>
    <row r="77" spans="1:26" ht="15" customHeight="1" x14ac:dyDescent="0.2">
      <c r="A77" s="2"/>
      <c r="B77" s="107"/>
      <c r="C77" s="2"/>
      <c r="D77" s="2"/>
      <c r="E77" s="2"/>
      <c r="F77" s="2"/>
      <c r="G77" s="2"/>
      <c r="H77" s="2"/>
      <c r="I77" s="2"/>
      <c r="J77" s="2"/>
      <c r="K77" s="2"/>
      <c r="L77" s="2"/>
      <c r="M77" s="2"/>
      <c r="N77" s="2"/>
      <c r="O77" s="2"/>
      <c r="P77" s="2"/>
      <c r="Q77" s="2"/>
      <c r="R77" s="2"/>
      <c r="S77" s="2"/>
      <c r="T77" s="2"/>
      <c r="U77" s="2"/>
      <c r="V77" s="2"/>
      <c r="W77" s="2"/>
      <c r="X77" s="2"/>
      <c r="Y77" s="2"/>
      <c r="Z77" s="2"/>
    </row>
    <row r="78" spans="1:26" ht="15" customHeight="1" x14ac:dyDescent="0.2">
      <c r="A78" s="2"/>
      <c r="B78" s="107"/>
      <c r="C78" s="2"/>
      <c r="D78" s="2"/>
      <c r="E78" s="2"/>
      <c r="F78" s="2"/>
      <c r="G78" s="2"/>
      <c r="H78" s="2"/>
      <c r="I78" s="2"/>
      <c r="J78" s="2"/>
      <c r="K78" s="2"/>
      <c r="L78" s="2"/>
      <c r="M78" s="2"/>
      <c r="N78" s="2"/>
      <c r="O78" s="2"/>
      <c r="P78" s="2"/>
      <c r="Q78" s="2"/>
      <c r="R78" s="2"/>
      <c r="S78" s="2"/>
      <c r="T78" s="2"/>
      <c r="U78" s="2"/>
      <c r="V78" s="2"/>
      <c r="W78" s="2"/>
      <c r="X78" s="2"/>
      <c r="Y78" s="2"/>
      <c r="Z78" s="2"/>
    </row>
    <row r="79" spans="1:26" ht="15" customHeight="1" x14ac:dyDescent="0.2">
      <c r="A79" s="2"/>
      <c r="B79" s="107"/>
      <c r="C79" s="2"/>
      <c r="D79" s="2"/>
      <c r="E79" s="2"/>
      <c r="F79" s="2"/>
      <c r="G79" s="2"/>
      <c r="H79" s="2"/>
      <c r="I79" s="2"/>
      <c r="J79" s="2"/>
      <c r="K79" s="2"/>
      <c r="L79" s="2"/>
      <c r="M79" s="2"/>
      <c r="N79" s="2"/>
      <c r="O79" s="2"/>
      <c r="P79" s="2"/>
      <c r="Q79" s="2"/>
      <c r="R79" s="2"/>
      <c r="S79" s="2"/>
      <c r="T79" s="2"/>
      <c r="U79" s="2"/>
      <c r="V79" s="2"/>
      <c r="W79" s="2"/>
      <c r="X79" s="2"/>
      <c r="Y79" s="2"/>
      <c r="Z79" s="2"/>
    </row>
    <row r="80" spans="1:26" ht="15" customHeight="1" x14ac:dyDescent="0.2">
      <c r="A80" s="2"/>
      <c r="B80" s="107"/>
      <c r="C80" s="2"/>
      <c r="D80" s="2"/>
      <c r="E80" s="2"/>
      <c r="F80" s="2"/>
      <c r="G80" s="2"/>
      <c r="H80" s="2"/>
      <c r="I80" s="2"/>
      <c r="J80" s="2"/>
      <c r="K80" s="2"/>
      <c r="L80" s="2"/>
      <c r="M80" s="2"/>
      <c r="N80" s="2"/>
      <c r="O80" s="2"/>
      <c r="P80" s="2"/>
      <c r="Q80" s="2"/>
      <c r="R80" s="2"/>
      <c r="S80" s="2"/>
      <c r="T80" s="2"/>
      <c r="U80" s="2"/>
      <c r="V80" s="2"/>
      <c r="W80" s="2"/>
      <c r="X80" s="2"/>
      <c r="Y80" s="2"/>
      <c r="Z80" s="2"/>
    </row>
    <row r="81" spans="1:26" ht="15" customHeight="1" x14ac:dyDescent="0.2">
      <c r="A81" s="2"/>
      <c r="B81" s="107"/>
      <c r="C81" s="2"/>
      <c r="D81" s="2"/>
      <c r="E81" s="2"/>
      <c r="F81" s="2"/>
      <c r="G81" s="2"/>
      <c r="H81" s="2"/>
      <c r="I81" s="2"/>
      <c r="J81" s="2"/>
      <c r="K81" s="2"/>
      <c r="L81" s="2"/>
      <c r="M81" s="2"/>
      <c r="N81" s="2"/>
      <c r="O81" s="2"/>
      <c r="P81" s="2"/>
      <c r="Q81" s="2"/>
      <c r="R81" s="2"/>
      <c r="S81" s="2"/>
      <c r="T81" s="2"/>
      <c r="U81" s="2"/>
      <c r="V81" s="2"/>
      <c r="W81" s="2"/>
      <c r="X81" s="2"/>
      <c r="Y81" s="2"/>
      <c r="Z81" s="2"/>
    </row>
    <row r="82" spans="1:26" ht="15" customHeight="1" x14ac:dyDescent="0.2">
      <c r="A82" s="2"/>
      <c r="B82" s="107"/>
      <c r="C82" s="2"/>
      <c r="D82" s="2"/>
      <c r="E82" s="2"/>
      <c r="F82" s="2"/>
      <c r="G82" s="2"/>
      <c r="H82" s="2"/>
      <c r="I82" s="2"/>
      <c r="J82" s="2"/>
      <c r="K82" s="2"/>
      <c r="L82" s="2"/>
      <c r="M82" s="2"/>
      <c r="N82" s="2"/>
      <c r="O82" s="2"/>
      <c r="P82" s="2"/>
      <c r="Q82" s="2"/>
      <c r="R82" s="2"/>
      <c r="S82" s="2"/>
      <c r="T82" s="2"/>
      <c r="U82" s="2"/>
      <c r="V82" s="2"/>
      <c r="W82" s="2"/>
      <c r="X82" s="2"/>
      <c r="Y82" s="2"/>
      <c r="Z82" s="2"/>
    </row>
    <row r="83" spans="1:26" ht="15" customHeight="1" x14ac:dyDescent="0.2">
      <c r="A83" s="2"/>
      <c r="B83" s="107"/>
      <c r="C83" s="2"/>
      <c r="D83" s="2"/>
      <c r="E83" s="2"/>
      <c r="F83" s="2"/>
      <c r="G83" s="2"/>
      <c r="H83" s="2"/>
      <c r="I83" s="2"/>
      <c r="J83" s="2"/>
      <c r="K83" s="2"/>
      <c r="L83" s="2"/>
      <c r="M83" s="2"/>
      <c r="N83" s="2"/>
      <c r="O83" s="2"/>
      <c r="P83" s="2"/>
      <c r="Q83" s="2"/>
      <c r="R83" s="2"/>
      <c r="S83" s="2"/>
      <c r="T83" s="2"/>
      <c r="U83" s="2"/>
      <c r="V83" s="2"/>
      <c r="W83" s="2"/>
      <c r="X83" s="2"/>
      <c r="Y83" s="2"/>
      <c r="Z83" s="2"/>
    </row>
    <row r="84" spans="1:26" ht="15" customHeight="1" x14ac:dyDescent="0.2">
      <c r="A84" s="2"/>
      <c r="B84" s="107"/>
      <c r="C84" s="2"/>
      <c r="D84" s="2"/>
      <c r="E84" s="2"/>
      <c r="F84" s="2"/>
      <c r="G84" s="2"/>
      <c r="H84" s="2"/>
      <c r="I84" s="2"/>
      <c r="J84" s="2"/>
      <c r="K84" s="2"/>
      <c r="L84" s="2"/>
      <c r="M84" s="2"/>
      <c r="N84" s="2"/>
      <c r="O84" s="2"/>
      <c r="P84" s="2"/>
      <c r="Q84" s="2"/>
      <c r="R84" s="2"/>
      <c r="S84" s="2"/>
      <c r="T84" s="2"/>
      <c r="U84" s="2"/>
      <c r="V84" s="2"/>
      <c r="W84" s="2"/>
      <c r="X84" s="2"/>
      <c r="Y84" s="2"/>
      <c r="Z84" s="2"/>
    </row>
    <row r="85" spans="1:26" ht="15" customHeight="1" x14ac:dyDescent="0.2">
      <c r="A85" s="2"/>
      <c r="B85" s="107"/>
      <c r="C85" s="2"/>
      <c r="D85" s="2"/>
      <c r="E85" s="2"/>
      <c r="F85" s="2"/>
      <c r="G85" s="2"/>
      <c r="H85" s="2"/>
      <c r="I85" s="2"/>
      <c r="J85" s="2"/>
      <c r="K85" s="2"/>
      <c r="L85" s="2"/>
      <c r="M85" s="2"/>
      <c r="N85" s="2"/>
      <c r="O85" s="2"/>
      <c r="P85" s="2"/>
      <c r="Q85" s="2"/>
      <c r="R85" s="2"/>
      <c r="S85" s="2"/>
      <c r="T85" s="2"/>
      <c r="U85" s="2"/>
      <c r="V85" s="2"/>
      <c r="W85" s="2"/>
      <c r="X85" s="2"/>
      <c r="Y85" s="2"/>
      <c r="Z85" s="2"/>
    </row>
    <row r="86" spans="1:26" ht="15" customHeight="1" x14ac:dyDescent="0.2">
      <c r="A86" s="2"/>
      <c r="B86" s="107"/>
      <c r="C86" s="2"/>
      <c r="D86" s="2"/>
      <c r="E86" s="2"/>
      <c r="F86" s="2"/>
      <c r="G86" s="2"/>
      <c r="H86" s="2"/>
      <c r="I86" s="2"/>
      <c r="J86" s="2"/>
      <c r="K86" s="2"/>
      <c r="L86" s="2"/>
      <c r="M86" s="2"/>
      <c r="N86" s="2"/>
      <c r="O86" s="2"/>
      <c r="P86" s="2"/>
      <c r="Q86" s="2"/>
      <c r="R86" s="2"/>
      <c r="S86" s="2"/>
      <c r="T86" s="2"/>
      <c r="U86" s="2"/>
      <c r="V86" s="2"/>
      <c r="W86" s="2"/>
      <c r="X86" s="2"/>
      <c r="Y86" s="2"/>
      <c r="Z86" s="2"/>
    </row>
    <row r="87" spans="1:26" ht="15" customHeight="1" x14ac:dyDescent="0.2">
      <c r="A87" s="2"/>
      <c r="B87" s="107"/>
      <c r="C87" s="2"/>
      <c r="D87" s="2"/>
      <c r="E87" s="2"/>
      <c r="F87" s="2"/>
      <c r="G87" s="2"/>
      <c r="H87" s="2"/>
      <c r="I87" s="2"/>
      <c r="J87" s="2"/>
      <c r="K87" s="2"/>
      <c r="L87" s="2"/>
      <c r="M87" s="2"/>
      <c r="N87" s="2"/>
      <c r="O87" s="2"/>
      <c r="P87" s="2"/>
      <c r="Q87" s="2"/>
      <c r="R87" s="2"/>
      <c r="S87" s="2"/>
      <c r="T87" s="2"/>
      <c r="U87" s="2"/>
      <c r="V87" s="2"/>
      <c r="W87" s="2"/>
      <c r="X87" s="2"/>
      <c r="Y87" s="2"/>
      <c r="Z87" s="2"/>
    </row>
    <row r="88" spans="1:26" ht="15" customHeight="1" x14ac:dyDescent="0.2">
      <c r="A88" s="2"/>
      <c r="B88" s="107"/>
      <c r="C88" s="2"/>
      <c r="D88" s="2"/>
      <c r="E88" s="2"/>
      <c r="F88" s="2"/>
      <c r="G88" s="2"/>
      <c r="H88" s="2"/>
      <c r="I88" s="2"/>
      <c r="J88" s="2"/>
      <c r="K88" s="2"/>
      <c r="L88" s="2"/>
      <c r="M88" s="2"/>
      <c r="N88" s="2"/>
      <c r="O88" s="2"/>
      <c r="P88" s="2"/>
      <c r="Q88" s="2"/>
      <c r="R88" s="2"/>
      <c r="S88" s="2"/>
      <c r="T88" s="2"/>
      <c r="U88" s="2"/>
      <c r="V88" s="2"/>
      <c r="W88" s="2"/>
      <c r="X88" s="2"/>
      <c r="Y88" s="2"/>
      <c r="Z88" s="2"/>
    </row>
    <row r="89" spans="1:26" ht="15" customHeight="1" x14ac:dyDescent="0.2">
      <c r="A89" s="2"/>
      <c r="B89" s="107"/>
      <c r="C89" s="2"/>
      <c r="D89" s="2"/>
      <c r="E89" s="2"/>
      <c r="F89" s="2"/>
      <c r="G89" s="2"/>
      <c r="H89" s="2"/>
      <c r="I89" s="2"/>
      <c r="J89" s="2"/>
      <c r="K89" s="2"/>
      <c r="L89" s="2"/>
      <c r="M89" s="2"/>
      <c r="N89" s="2"/>
      <c r="O89" s="2"/>
      <c r="P89" s="2"/>
      <c r="Q89" s="2"/>
      <c r="R89" s="2"/>
      <c r="S89" s="2"/>
      <c r="T89" s="2"/>
      <c r="U89" s="2"/>
      <c r="V89" s="2"/>
      <c r="W89" s="2"/>
      <c r="X89" s="2"/>
      <c r="Y89" s="2"/>
      <c r="Z89" s="2"/>
    </row>
    <row r="90" spans="1:26" ht="15" customHeight="1" x14ac:dyDescent="0.2">
      <c r="A90" s="2"/>
      <c r="B90" s="107"/>
      <c r="C90" s="2"/>
      <c r="D90" s="2"/>
      <c r="E90" s="2"/>
      <c r="F90" s="2"/>
      <c r="G90" s="2"/>
      <c r="H90" s="2"/>
      <c r="I90" s="2"/>
      <c r="J90" s="2"/>
      <c r="K90" s="2"/>
      <c r="L90" s="2"/>
      <c r="M90" s="2"/>
      <c r="N90" s="2"/>
      <c r="O90" s="2"/>
      <c r="P90" s="2"/>
      <c r="Q90" s="2"/>
      <c r="R90" s="2"/>
      <c r="S90" s="2"/>
      <c r="T90" s="2"/>
      <c r="U90" s="2"/>
      <c r="V90" s="2"/>
      <c r="W90" s="2"/>
      <c r="X90" s="2"/>
      <c r="Y90" s="2"/>
      <c r="Z90" s="2"/>
    </row>
    <row r="91" spans="1:26" ht="15" customHeight="1" x14ac:dyDescent="0.2">
      <c r="A91" s="2"/>
      <c r="B91" s="107"/>
      <c r="C91" s="2"/>
      <c r="D91" s="2"/>
      <c r="E91" s="2"/>
      <c r="F91" s="2"/>
      <c r="G91" s="2"/>
      <c r="H91" s="2"/>
      <c r="I91" s="2"/>
      <c r="J91" s="2"/>
      <c r="K91" s="2"/>
      <c r="L91" s="2"/>
      <c r="M91" s="2"/>
      <c r="N91" s="2"/>
      <c r="O91" s="2"/>
      <c r="P91" s="2"/>
      <c r="Q91" s="2"/>
      <c r="R91" s="2"/>
      <c r="S91" s="2"/>
      <c r="T91" s="2"/>
      <c r="U91" s="2"/>
      <c r="V91" s="2"/>
      <c r="W91" s="2"/>
      <c r="X91" s="2"/>
      <c r="Y91" s="2"/>
      <c r="Z91" s="2"/>
    </row>
    <row r="92" spans="1:26" ht="15" customHeight="1" x14ac:dyDescent="0.2">
      <c r="A92" s="2"/>
      <c r="B92" s="107"/>
      <c r="C92" s="2"/>
      <c r="D92" s="2"/>
      <c r="E92" s="2"/>
      <c r="F92" s="2"/>
      <c r="G92" s="2"/>
      <c r="H92" s="2"/>
      <c r="I92" s="2"/>
      <c r="J92" s="2"/>
      <c r="K92" s="2"/>
      <c r="L92" s="2"/>
      <c r="M92" s="2"/>
      <c r="N92" s="2"/>
      <c r="O92" s="2"/>
      <c r="P92" s="2"/>
      <c r="Q92" s="2"/>
      <c r="R92" s="2"/>
      <c r="S92" s="2"/>
      <c r="T92" s="2"/>
      <c r="U92" s="2"/>
      <c r="V92" s="2"/>
      <c r="W92" s="2"/>
      <c r="X92" s="2"/>
      <c r="Y92" s="2"/>
      <c r="Z92" s="2"/>
    </row>
    <row r="93" spans="1:26" ht="15" customHeight="1" x14ac:dyDescent="0.2">
      <c r="A93" s="2"/>
      <c r="B93" s="107"/>
      <c r="C93" s="2"/>
      <c r="D93" s="2"/>
      <c r="E93" s="2"/>
      <c r="F93" s="2"/>
      <c r="G93" s="2"/>
      <c r="H93" s="2"/>
      <c r="I93" s="2"/>
      <c r="J93" s="2"/>
      <c r="K93" s="2"/>
      <c r="L93" s="2"/>
      <c r="M93" s="2"/>
      <c r="N93" s="2"/>
      <c r="O93" s="2"/>
      <c r="P93" s="2"/>
      <c r="Q93" s="2"/>
      <c r="R93" s="2"/>
      <c r="S93" s="2"/>
      <c r="T93" s="2"/>
      <c r="U93" s="2"/>
      <c r="V93" s="2"/>
      <c r="W93" s="2"/>
      <c r="X93" s="2"/>
      <c r="Y93" s="2"/>
      <c r="Z93" s="2"/>
    </row>
    <row r="94" spans="1:26" ht="15" customHeight="1" x14ac:dyDescent="0.2">
      <c r="A94" s="2"/>
      <c r="B94" s="107"/>
      <c r="C94" s="2"/>
      <c r="D94" s="2"/>
      <c r="E94" s="2"/>
      <c r="F94" s="2"/>
      <c r="G94" s="2"/>
      <c r="H94" s="2"/>
      <c r="I94" s="2"/>
      <c r="J94" s="2"/>
      <c r="K94" s="2"/>
      <c r="L94" s="2"/>
      <c r="M94" s="2"/>
      <c r="N94" s="2"/>
      <c r="O94" s="2"/>
      <c r="P94" s="2"/>
      <c r="Q94" s="2"/>
      <c r="R94" s="2"/>
      <c r="S94" s="2"/>
      <c r="T94" s="2"/>
      <c r="U94" s="2"/>
      <c r="V94" s="2"/>
      <c r="W94" s="2"/>
      <c r="X94" s="2"/>
      <c r="Y94" s="2"/>
      <c r="Z94" s="2"/>
    </row>
    <row r="95" spans="1:26" ht="15" customHeight="1" x14ac:dyDescent="0.2">
      <c r="A95" s="2"/>
      <c r="B95" s="107"/>
      <c r="C95" s="2"/>
      <c r="D95" s="2"/>
      <c r="E95" s="2"/>
      <c r="F95" s="2"/>
      <c r="G95" s="2"/>
      <c r="H95" s="2"/>
      <c r="I95" s="2"/>
      <c r="J95" s="2"/>
      <c r="K95" s="2"/>
      <c r="L95" s="2"/>
      <c r="M95" s="2"/>
      <c r="N95" s="2"/>
      <c r="O95" s="2"/>
      <c r="P95" s="2"/>
      <c r="Q95" s="2"/>
      <c r="R95" s="2"/>
      <c r="S95" s="2"/>
      <c r="T95" s="2"/>
      <c r="U95" s="2"/>
      <c r="V95" s="2"/>
      <c r="W95" s="2"/>
      <c r="X95" s="2"/>
      <c r="Y95" s="2"/>
      <c r="Z95" s="2"/>
    </row>
    <row r="96" spans="1:26" ht="15" customHeight="1" x14ac:dyDescent="0.2">
      <c r="A96" s="2"/>
      <c r="B96" s="107"/>
      <c r="C96" s="2"/>
      <c r="D96" s="2"/>
      <c r="E96" s="2"/>
      <c r="F96" s="2"/>
      <c r="G96" s="2"/>
      <c r="H96" s="2"/>
      <c r="I96" s="2"/>
      <c r="J96" s="2"/>
      <c r="K96" s="2"/>
      <c r="L96" s="2"/>
      <c r="M96" s="2"/>
      <c r="N96" s="2"/>
      <c r="O96" s="2"/>
      <c r="P96" s="2"/>
      <c r="Q96" s="2"/>
      <c r="R96" s="2"/>
      <c r="S96" s="2"/>
      <c r="T96" s="2"/>
      <c r="U96" s="2"/>
      <c r="V96" s="2"/>
      <c r="W96" s="2"/>
      <c r="X96" s="2"/>
      <c r="Y96" s="2"/>
      <c r="Z96" s="2"/>
    </row>
    <row r="97" spans="1:26" ht="15" customHeight="1" x14ac:dyDescent="0.2">
      <c r="A97" s="2"/>
      <c r="B97" s="107"/>
      <c r="C97" s="2"/>
      <c r="D97" s="2"/>
      <c r="E97" s="2"/>
      <c r="F97" s="2"/>
      <c r="G97" s="2"/>
      <c r="H97" s="2"/>
      <c r="I97" s="2"/>
      <c r="J97" s="2"/>
      <c r="K97" s="2"/>
      <c r="L97" s="2"/>
      <c r="M97" s="2"/>
      <c r="N97" s="2"/>
      <c r="O97" s="2"/>
      <c r="P97" s="2"/>
      <c r="Q97" s="2"/>
      <c r="R97" s="2"/>
      <c r="S97" s="2"/>
      <c r="T97" s="2"/>
      <c r="U97" s="2"/>
      <c r="V97" s="2"/>
      <c r="W97" s="2"/>
      <c r="X97" s="2"/>
      <c r="Y97" s="2"/>
      <c r="Z97" s="2"/>
    </row>
    <row r="98" spans="1:26" ht="15" customHeight="1" x14ac:dyDescent="0.2">
      <c r="A98" s="2"/>
      <c r="B98" s="107"/>
      <c r="C98" s="2"/>
      <c r="D98" s="2"/>
      <c r="E98" s="2"/>
      <c r="F98" s="2"/>
      <c r="G98" s="2"/>
      <c r="H98" s="2"/>
      <c r="I98" s="2"/>
      <c r="J98" s="2"/>
      <c r="K98" s="2"/>
      <c r="L98" s="2"/>
      <c r="M98" s="2"/>
      <c r="N98" s="2"/>
      <c r="O98" s="2"/>
      <c r="P98" s="2"/>
      <c r="Q98" s="2"/>
      <c r="R98" s="2"/>
      <c r="S98" s="2"/>
      <c r="T98" s="2"/>
      <c r="U98" s="2"/>
      <c r="V98" s="2"/>
      <c r="W98" s="2"/>
      <c r="X98" s="2"/>
      <c r="Y98" s="2"/>
      <c r="Z98" s="2"/>
    </row>
    <row r="99" spans="1:26" ht="15" customHeight="1" x14ac:dyDescent="0.2">
      <c r="A99" s="2"/>
      <c r="B99" s="107"/>
      <c r="C99" s="2"/>
      <c r="D99" s="2"/>
      <c r="E99" s="2"/>
      <c r="F99" s="2"/>
      <c r="G99" s="2"/>
      <c r="H99" s="2"/>
      <c r="I99" s="2"/>
      <c r="J99" s="2"/>
      <c r="K99" s="2"/>
      <c r="L99" s="2"/>
      <c r="M99" s="2"/>
      <c r="N99" s="2"/>
      <c r="O99" s="2"/>
      <c r="P99" s="2"/>
      <c r="Q99" s="2"/>
      <c r="R99" s="2"/>
      <c r="S99" s="2"/>
      <c r="T99" s="2"/>
      <c r="U99" s="2"/>
      <c r="V99" s="2"/>
      <c r="W99" s="2"/>
      <c r="X99" s="2"/>
      <c r="Y99" s="2"/>
      <c r="Z99" s="2"/>
    </row>
    <row r="100" spans="1:26" ht="15" customHeight="1" x14ac:dyDescent="0.2">
      <c r="A100" s="2"/>
      <c r="B100" s="107"/>
      <c r="C100" s="2"/>
      <c r="D100" s="2"/>
      <c r="E100" s="2"/>
      <c r="F100" s="2"/>
      <c r="G100" s="2"/>
      <c r="H100" s="2"/>
      <c r="I100" s="2"/>
      <c r="J100" s="2"/>
      <c r="K100" s="2"/>
      <c r="L100" s="2"/>
      <c r="M100" s="2"/>
      <c r="N100" s="2"/>
      <c r="O100" s="2"/>
      <c r="P100" s="2"/>
      <c r="Q100" s="2"/>
      <c r="R100" s="2"/>
      <c r="S100" s="2"/>
      <c r="T100" s="2"/>
      <c r="U100" s="2"/>
      <c r="V100" s="2"/>
      <c r="W100" s="2"/>
      <c r="X100" s="2"/>
      <c r="Y100" s="2"/>
      <c r="Z100" s="2"/>
    </row>
  </sheetData>
  <mergeCells count="5">
    <mergeCell ref="A1:C1"/>
    <mergeCell ref="A2:C2"/>
    <mergeCell ref="A3:C3"/>
    <mergeCell ref="A4:C4"/>
    <mergeCell ref="A15:C15"/>
  </mergeCells>
  <pageMargins left="0.7" right="0.7" top="0.75" bottom="0.75" header="0.3" footer="0.3"/>
  <pageSetup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X102"/>
  <sheetViews>
    <sheetView zoomScaleNormal="100" workbookViewId="0">
      <selection sqref="A1:C1"/>
    </sheetView>
  </sheetViews>
  <sheetFormatPr defaultColWidth="21.5" defaultRowHeight="12.75" x14ac:dyDescent="0.2"/>
  <cols>
    <col min="1" max="1" width="71.33203125" customWidth="1"/>
    <col min="2" max="3" width="19.6640625" customWidth="1"/>
  </cols>
  <sheetData>
    <row r="1" spans="1:24" ht="15" customHeight="1" x14ac:dyDescent="0.2">
      <c r="A1" s="55" t="s">
        <v>332</v>
      </c>
      <c r="B1" s="56"/>
      <c r="C1" s="56"/>
      <c r="D1" s="2"/>
      <c r="E1" s="2"/>
      <c r="F1" s="2"/>
      <c r="G1" s="2"/>
      <c r="H1" s="2"/>
      <c r="I1" s="2"/>
      <c r="J1" s="2"/>
      <c r="K1" s="2"/>
      <c r="L1" s="2"/>
      <c r="M1" s="2"/>
      <c r="N1" s="2"/>
      <c r="O1" s="2"/>
      <c r="P1" s="2"/>
      <c r="Q1" s="2"/>
      <c r="R1" s="2"/>
      <c r="S1" s="2"/>
      <c r="T1" s="2"/>
      <c r="U1" s="2"/>
      <c r="V1" s="2"/>
      <c r="W1" s="2"/>
      <c r="X1" s="2"/>
    </row>
    <row r="2" spans="1:24" ht="15" customHeight="1" x14ac:dyDescent="0.2">
      <c r="A2" s="57" t="s">
        <v>333</v>
      </c>
      <c r="B2" s="56"/>
      <c r="C2" s="56"/>
      <c r="D2" s="2"/>
      <c r="E2" s="2"/>
      <c r="F2" s="2"/>
      <c r="G2" s="2"/>
      <c r="H2" s="2"/>
      <c r="I2" s="2"/>
      <c r="J2" s="2"/>
      <c r="K2" s="2"/>
      <c r="L2" s="2"/>
      <c r="M2" s="2"/>
      <c r="N2" s="2"/>
      <c r="O2" s="2"/>
      <c r="P2" s="2"/>
      <c r="Q2" s="2"/>
      <c r="R2" s="2"/>
      <c r="S2" s="2"/>
      <c r="T2" s="2"/>
      <c r="U2" s="2"/>
      <c r="V2" s="2"/>
      <c r="W2" s="2"/>
      <c r="X2" s="2"/>
    </row>
    <row r="3" spans="1:24" ht="15" customHeight="1" x14ac:dyDescent="0.2">
      <c r="A3" s="57" t="s">
        <v>2</v>
      </c>
      <c r="B3" s="56"/>
      <c r="C3" s="56"/>
      <c r="D3" s="2"/>
      <c r="E3" s="2"/>
      <c r="F3" s="2"/>
      <c r="G3" s="2"/>
      <c r="H3" s="2"/>
      <c r="I3" s="2"/>
      <c r="J3" s="2"/>
      <c r="K3" s="2"/>
      <c r="L3" s="2"/>
      <c r="M3" s="2"/>
      <c r="N3" s="2"/>
      <c r="O3" s="2"/>
      <c r="P3" s="2"/>
      <c r="Q3" s="2"/>
      <c r="R3" s="2"/>
      <c r="S3" s="2"/>
      <c r="T3" s="2"/>
      <c r="U3" s="2"/>
      <c r="V3" s="2"/>
      <c r="W3" s="2"/>
      <c r="X3" s="2"/>
    </row>
    <row r="4" spans="1:24" ht="15" customHeight="1" x14ac:dyDescent="0.2">
      <c r="A4" s="58" t="s">
        <v>334</v>
      </c>
      <c r="B4" s="56"/>
      <c r="C4" s="56"/>
      <c r="D4" s="2"/>
      <c r="E4" s="2"/>
      <c r="F4" s="2"/>
      <c r="G4" s="2"/>
      <c r="H4" s="2"/>
      <c r="I4" s="2"/>
      <c r="J4" s="2"/>
      <c r="K4" s="2"/>
      <c r="L4" s="2"/>
      <c r="M4" s="2"/>
      <c r="N4" s="2"/>
      <c r="O4" s="2"/>
      <c r="P4" s="2"/>
      <c r="Q4" s="2"/>
      <c r="R4" s="2"/>
      <c r="S4" s="2"/>
      <c r="T4" s="2"/>
      <c r="U4" s="2"/>
      <c r="V4" s="2"/>
      <c r="W4" s="2"/>
      <c r="X4" s="2"/>
    </row>
    <row r="5" spans="1:24" ht="15" customHeight="1" x14ac:dyDescent="0.2">
      <c r="A5" s="5"/>
      <c r="B5" s="5"/>
      <c r="C5" s="5"/>
      <c r="D5" s="2"/>
      <c r="E5" s="2"/>
      <c r="F5" s="2"/>
      <c r="G5" s="2"/>
      <c r="H5" s="2"/>
      <c r="I5" s="2"/>
      <c r="J5" s="2"/>
      <c r="K5" s="2"/>
      <c r="L5" s="2"/>
      <c r="M5" s="2"/>
      <c r="N5" s="2"/>
      <c r="O5" s="2"/>
      <c r="P5" s="2"/>
      <c r="Q5" s="2"/>
      <c r="R5" s="2"/>
      <c r="S5" s="2"/>
      <c r="T5" s="2"/>
      <c r="U5" s="2"/>
      <c r="V5" s="2"/>
      <c r="W5" s="2"/>
      <c r="X5" s="2"/>
    </row>
    <row r="6" spans="1:24" ht="15" customHeight="1" x14ac:dyDescent="0.2">
      <c r="A6" s="5"/>
      <c r="B6" s="5"/>
      <c r="C6" s="5"/>
      <c r="D6" s="2"/>
      <c r="E6" s="2"/>
      <c r="F6" s="2"/>
      <c r="G6" s="2"/>
      <c r="H6" s="2"/>
      <c r="I6" s="2"/>
      <c r="J6" s="2"/>
      <c r="K6" s="2"/>
      <c r="L6" s="2"/>
      <c r="M6" s="2"/>
      <c r="N6" s="2"/>
      <c r="O6" s="2"/>
      <c r="P6" s="2"/>
      <c r="Q6" s="2"/>
      <c r="R6" s="2"/>
      <c r="S6" s="2"/>
      <c r="T6" s="2"/>
      <c r="U6" s="2"/>
      <c r="V6" s="2"/>
      <c r="W6" s="2"/>
      <c r="X6" s="2"/>
    </row>
    <row r="7" spans="1:24" ht="15" customHeight="1" x14ac:dyDescent="0.2">
      <c r="A7" s="180" t="s">
        <v>335</v>
      </c>
      <c r="B7" s="123"/>
      <c r="C7" s="123"/>
      <c r="D7" s="2"/>
      <c r="E7" s="2"/>
      <c r="F7" s="2"/>
      <c r="G7" s="2"/>
      <c r="H7" s="2"/>
      <c r="I7" s="2"/>
      <c r="J7" s="2"/>
      <c r="K7" s="2"/>
      <c r="L7" s="2"/>
      <c r="M7" s="2"/>
      <c r="N7" s="2"/>
      <c r="O7" s="2"/>
      <c r="P7" s="2"/>
      <c r="Q7" s="2"/>
      <c r="R7" s="2"/>
      <c r="S7" s="2"/>
      <c r="T7" s="2"/>
      <c r="U7" s="2"/>
      <c r="V7" s="2"/>
      <c r="W7" s="2"/>
      <c r="X7" s="2"/>
    </row>
    <row r="8" spans="1:24" ht="15" customHeight="1" x14ac:dyDescent="0.2">
      <c r="A8" s="181" t="s">
        <v>336</v>
      </c>
      <c r="B8" s="123"/>
      <c r="C8" s="123"/>
      <c r="D8" s="2"/>
      <c r="E8" s="2"/>
      <c r="F8" s="2"/>
      <c r="G8" s="2"/>
      <c r="H8" s="2"/>
      <c r="I8" s="2"/>
      <c r="J8" s="2"/>
      <c r="K8" s="2"/>
      <c r="L8" s="2"/>
      <c r="M8" s="2"/>
      <c r="N8" s="2"/>
      <c r="O8" s="2"/>
      <c r="P8" s="2"/>
      <c r="Q8" s="2"/>
      <c r="R8" s="2"/>
      <c r="S8" s="2"/>
      <c r="T8" s="2"/>
      <c r="U8" s="2"/>
      <c r="V8" s="2"/>
      <c r="W8" s="2"/>
      <c r="X8" s="2"/>
    </row>
    <row r="9" spans="1:24" ht="15" customHeight="1" x14ac:dyDescent="0.2">
      <c r="A9" s="92"/>
      <c r="B9" s="103" t="s">
        <v>337</v>
      </c>
      <c r="C9" s="123"/>
      <c r="D9" s="2"/>
      <c r="E9" s="2"/>
      <c r="F9" s="2"/>
      <c r="G9" s="2"/>
      <c r="H9" s="2"/>
      <c r="I9" s="2"/>
      <c r="J9" s="2"/>
      <c r="K9" s="2"/>
      <c r="L9" s="2"/>
      <c r="M9" s="2"/>
      <c r="N9" s="2"/>
      <c r="O9" s="2"/>
      <c r="P9" s="2"/>
      <c r="Q9" s="2"/>
      <c r="R9" s="2"/>
      <c r="S9" s="2"/>
      <c r="T9" s="2"/>
      <c r="U9" s="2"/>
      <c r="V9" s="2"/>
      <c r="W9" s="2"/>
      <c r="X9" s="2"/>
    </row>
    <row r="10" spans="1:24" ht="15" customHeight="1" x14ac:dyDescent="0.2">
      <c r="A10" s="118"/>
      <c r="B10" s="105" t="s">
        <v>338</v>
      </c>
      <c r="C10" s="105" t="s">
        <v>339</v>
      </c>
      <c r="D10" s="2"/>
      <c r="E10" s="2"/>
      <c r="F10" s="2"/>
      <c r="G10" s="2"/>
      <c r="H10" s="2"/>
      <c r="I10" s="2"/>
      <c r="J10" s="2"/>
      <c r="K10" s="2"/>
      <c r="L10" s="2"/>
      <c r="M10" s="2"/>
      <c r="N10" s="2"/>
      <c r="O10" s="2"/>
      <c r="P10" s="2"/>
      <c r="Q10" s="2"/>
      <c r="R10" s="2"/>
      <c r="S10" s="2"/>
      <c r="T10" s="2"/>
      <c r="U10" s="2"/>
      <c r="V10" s="2"/>
      <c r="W10" s="2"/>
      <c r="X10" s="2"/>
    </row>
    <row r="11" spans="1:24" x14ac:dyDescent="0.2">
      <c r="A11" s="77" t="s">
        <v>340</v>
      </c>
      <c r="B11" s="121">
        <v>690</v>
      </c>
      <c r="C11" s="122">
        <v>1150</v>
      </c>
      <c r="D11" s="2"/>
      <c r="E11" s="2"/>
      <c r="F11" s="2"/>
      <c r="G11" s="2"/>
      <c r="H11" s="2"/>
      <c r="I11" s="2"/>
      <c r="J11" s="2"/>
      <c r="K11" s="2"/>
      <c r="L11" s="2"/>
      <c r="M11" s="2"/>
      <c r="N11" s="2"/>
      <c r="O11" s="2"/>
      <c r="P11" s="2"/>
      <c r="Q11" s="2"/>
      <c r="R11" s="2"/>
      <c r="S11" s="2"/>
      <c r="T11" s="2"/>
      <c r="U11" s="2"/>
      <c r="V11" s="2"/>
      <c r="W11" s="2"/>
      <c r="X11" s="2"/>
    </row>
    <row r="12" spans="1:24" ht="15" customHeight="1" x14ac:dyDescent="0.2">
      <c r="A12" s="81" t="s">
        <v>341</v>
      </c>
      <c r="B12" s="112">
        <v>150</v>
      </c>
      <c r="C12" s="112">
        <v>260</v>
      </c>
      <c r="D12" s="2"/>
      <c r="E12" s="2"/>
      <c r="F12" s="2"/>
      <c r="G12" s="2"/>
      <c r="H12" s="2"/>
      <c r="I12" s="2"/>
      <c r="J12" s="2"/>
      <c r="K12" s="2"/>
      <c r="L12" s="2"/>
      <c r="M12" s="2"/>
      <c r="N12" s="2"/>
      <c r="O12" s="2"/>
      <c r="P12" s="2"/>
      <c r="Q12" s="2"/>
      <c r="R12" s="2"/>
      <c r="S12" s="2"/>
      <c r="T12" s="2"/>
      <c r="U12" s="2"/>
      <c r="V12" s="2"/>
      <c r="W12" s="2"/>
      <c r="X12" s="2"/>
    </row>
    <row r="13" spans="1:24" ht="15" customHeight="1" x14ac:dyDescent="0.2">
      <c r="A13" s="81" t="s">
        <v>342</v>
      </c>
      <c r="B13" s="112">
        <v>2200</v>
      </c>
      <c r="C13" s="112">
        <v>2100</v>
      </c>
      <c r="D13" s="2"/>
      <c r="E13" s="2"/>
      <c r="F13" s="2"/>
      <c r="G13" s="2"/>
      <c r="H13" s="2"/>
      <c r="I13" s="2"/>
      <c r="J13" s="2"/>
      <c r="K13" s="2"/>
      <c r="L13" s="2"/>
      <c r="M13" s="2"/>
      <c r="N13" s="2"/>
      <c r="O13" s="2"/>
      <c r="P13" s="2"/>
      <c r="Q13" s="2"/>
      <c r="R13" s="2"/>
      <c r="S13" s="2"/>
      <c r="T13" s="2"/>
      <c r="U13" s="2"/>
      <c r="V13" s="2"/>
      <c r="W13" s="2"/>
      <c r="X13" s="2"/>
    </row>
    <row r="14" spans="1:24" ht="15" customHeight="1" x14ac:dyDescent="0.2">
      <c r="A14" s="81" t="s">
        <v>343</v>
      </c>
      <c r="B14" s="112">
        <v>5300</v>
      </c>
      <c r="C14" s="112">
        <v>5100</v>
      </c>
      <c r="D14" s="2"/>
      <c r="E14" s="2"/>
      <c r="F14" s="2"/>
      <c r="G14" s="2"/>
      <c r="H14" s="2"/>
      <c r="I14" s="2"/>
      <c r="J14" s="2"/>
      <c r="K14" s="2"/>
      <c r="L14" s="2"/>
      <c r="M14" s="2"/>
      <c r="N14" s="2"/>
      <c r="O14" s="2"/>
      <c r="P14" s="2"/>
      <c r="Q14" s="2"/>
      <c r="R14" s="2"/>
      <c r="S14" s="2"/>
      <c r="T14" s="2"/>
      <c r="U14" s="2"/>
      <c r="V14" s="2"/>
      <c r="W14" s="2"/>
      <c r="X14" s="2"/>
    </row>
    <row r="15" spans="1:24" ht="15" customHeight="1" x14ac:dyDescent="0.2">
      <c r="A15" s="81" t="s">
        <v>344</v>
      </c>
      <c r="B15" s="112">
        <v>210</v>
      </c>
      <c r="C15" s="112">
        <v>190</v>
      </c>
      <c r="D15" s="2"/>
      <c r="E15" s="2"/>
      <c r="F15" s="2"/>
      <c r="G15" s="2"/>
      <c r="H15" s="2"/>
      <c r="I15" s="2"/>
      <c r="J15" s="2"/>
      <c r="K15" s="2"/>
      <c r="L15" s="2"/>
      <c r="M15" s="2"/>
      <c r="N15" s="2"/>
      <c r="O15" s="2"/>
      <c r="P15" s="2"/>
      <c r="Q15" s="2"/>
      <c r="R15" s="2"/>
      <c r="S15" s="2"/>
      <c r="T15" s="2"/>
      <c r="U15" s="2"/>
      <c r="V15" s="2"/>
      <c r="W15" s="2"/>
      <c r="X15" s="2"/>
    </row>
    <row r="16" spans="1:24" ht="15" customHeight="1" x14ac:dyDescent="0.2">
      <c r="A16" s="81" t="s">
        <v>345</v>
      </c>
      <c r="B16" s="112">
        <v>450</v>
      </c>
      <c r="C16" s="112">
        <v>350</v>
      </c>
      <c r="D16" s="2"/>
      <c r="E16" s="2"/>
      <c r="F16" s="2"/>
      <c r="G16" s="2"/>
      <c r="H16" s="2"/>
      <c r="I16" s="2"/>
      <c r="J16" s="2"/>
      <c r="K16" s="2"/>
      <c r="L16" s="2"/>
      <c r="M16" s="2"/>
      <c r="N16" s="2"/>
      <c r="O16" s="2"/>
      <c r="P16" s="2"/>
      <c r="Q16" s="2"/>
      <c r="R16" s="2"/>
      <c r="S16" s="2"/>
      <c r="T16" s="2"/>
      <c r="U16" s="2"/>
      <c r="V16" s="2"/>
      <c r="W16" s="2"/>
      <c r="X16" s="2"/>
    </row>
    <row r="17" spans="1:24" x14ac:dyDescent="0.2">
      <c r="A17" s="77" t="s">
        <v>346</v>
      </c>
      <c r="B17" s="122">
        <f>SUM(B11:B16)</f>
        <v>9000</v>
      </c>
      <c r="C17" s="122">
        <f>SUM(C11:C16)</f>
        <v>9150</v>
      </c>
      <c r="D17" s="2"/>
      <c r="E17" s="2"/>
      <c r="F17" s="2"/>
      <c r="G17" s="2"/>
      <c r="H17" s="2"/>
      <c r="I17" s="2"/>
      <c r="J17" s="2"/>
      <c r="K17" s="2"/>
      <c r="L17" s="2"/>
      <c r="M17" s="2"/>
      <c r="N17" s="2"/>
      <c r="O17" s="2"/>
      <c r="P17" s="2"/>
      <c r="Q17" s="2"/>
      <c r="R17" s="2"/>
      <c r="S17" s="2"/>
      <c r="T17" s="2"/>
      <c r="U17" s="2"/>
      <c r="V17" s="2"/>
      <c r="W17" s="2"/>
      <c r="X17" s="2"/>
    </row>
    <row r="18" spans="1:24" ht="15" customHeight="1" x14ac:dyDescent="0.2">
      <c r="A18" s="2"/>
      <c r="B18" s="2"/>
      <c r="C18" s="2"/>
      <c r="D18" s="2"/>
      <c r="E18" s="2"/>
      <c r="F18" s="2"/>
      <c r="G18" s="2"/>
      <c r="H18" s="2"/>
      <c r="I18" s="2"/>
      <c r="J18" s="2"/>
      <c r="K18" s="2"/>
      <c r="L18" s="2"/>
      <c r="M18" s="2"/>
      <c r="N18" s="2"/>
      <c r="O18" s="2"/>
      <c r="P18" s="2"/>
      <c r="Q18" s="2"/>
      <c r="R18" s="2"/>
      <c r="S18" s="2"/>
      <c r="T18" s="2"/>
      <c r="U18" s="2"/>
      <c r="V18" s="2"/>
      <c r="W18" s="2"/>
      <c r="X18" s="2"/>
    </row>
    <row r="19" spans="1:24" ht="15" customHeight="1" x14ac:dyDescent="0.2">
      <c r="A19" s="2"/>
      <c r="B19" s="2"/>
      <c r="C19" s="2"/>
      <c r="D19" s="2"/>
      <c r="E19" s="2"/>
      <c r="F19" s="2"/>
      <c r="G19" s="2"/>
      <c r="H19" s="2"/>
      <c r="I19" s="2"/>
      <c r="J19" s="2"/>
      <c r="K19" s="2"/>
      <c r="L19" s="2"/>
      <c r="M19" s="2"/>
      <c r="N19" s="2"/>
      <c r="O19" s="2"/>
      <c r="P19" s="2"/>
      <c r="Q19" s="2"/>
      <c r="R19" s="2"/>
      <c r="S19" s="2"/>
      <c r="T19" s="2"/>
      <c r="U19" s="2"/>
      <c r="V19" s="2"/>
      <c r="W19" s="2"/>
      <c r="X19" s="2"/>
    </row>
    <row r="20" spans="1:24" x14ac:dyDescent="0.2">
      <c r="A20" s="180" t="s">
        <v>347</v>
      </c>
      <c r="B20" s="123"/>
      <c r="C20" s="123"/>
      <c r="D20" s="2"/>
      <c r="E20" s="2"/>
      <c r="F20" s="2"/>
      <c r="G20" s="2"/>
      <c r="H20" s="2"/>
      <c r="I20" s="2"/>
      <c r="J20" s="2"/>
      <c r="K20" s="2"/>
      <c r="L20" s="2"/>
      <c r="M20" s="2"/>
      <c r="N20" s="2"/>
      <c r="O20" s="2"/>
      <c r="P20" s="2"/>
      <c r="Q20" s="2"/>
      <c r="R20" s="2"/>
      <c r="S20" s="2"/>
      <c r="T20" s="2"/>
      <c r="U20" s="2"/>
      <c r="V20" s="2"/>
      <c r="W20" s="2"/>
      <c r="X20" s="2"/>
    </row>
    <row r="21" spans="1:24" ht="15" customHeight="1" x14ac:dyDescent="0.2">
      <c r="A21" s="181" t="s">
        <v>336</v>
      </c>
      <c r="B21" s="123"/>
      <c r="C21" s="123"/>
      <c r="D21" s="2"/>
      <c r="E21" s="2"/>
      <c r="F21" s="2"/>
      <c r="G21" s="2"/>
      <c r="H21" s="2"/>
      <c r="I21" s="2"/>
      <c r="J21" s="2"/>
      <c r="K21" s="2"/>
      <c r="L21" s="2"/>
      <c r="M21" s="2"/>
      <c r="N21" s="2"/>
      <c r="O21" s="2"/>
      <c r="P21" s="2"/>
      <c r="Q21" s="2"/>
      <c r="R21" s="2"/>
      <c r="S21" s="2"/>
      <c r="T21" s="2"/>
      <c r="U21" s="2"/>
      <c r="V21" s="2"/>
      <c r="W21" s="2"/>
      <c r="X21" s="2"/>
    </row>
    <row r="22" spans="1:24" ht="15" customHeight="1" x14ac:dyDescent="0.2">
      <c r="A22" s="92"/>
      <c r="B22" s="103" t="s">
        <v>337</v>
      </c>
      <c r="C22" s="123"/>
      <c r="D22" s="2"/>
      <c r="E22" s="2"/>
      <c r="F22" s="2"/>
      <c r="G22" s="2"/>
      <c r="H22" s="2"/>
      <c r="I22" s="2"/>
      <c r="J22" s="2"/>
      <c r="K22" s="2"/>
      <c r="L22" s="2"/>
      <c r="M22" s="2"/>
      <c r="N22" s="2"/>
      <c r="O22" s="2"/>
      <c r="P22" s="2"/>
      <c r="Q22" s="2"/>
      <c r="R22" s="2"/>
      <c r="S22" s="2"/>
      <c r="T22" s="2"/>
      <c r="U22" s="2"/>
      <c r="V22" s="2"/>
      <c r="W22" s="2"/>
      <c r="X22" s="2"/>
    </row>
    <row r="23" spans="1:24" ht="15" customHeight="1" x14ac:dyDescent="0.2">
      <c r="A23" s="118"/>
      <c r="B23" s="105" t="s">
        <v>338</v>
      </c>
      <c r="C23" s="105" t="s">
        <v>339</v>
      </c>
      <c r="D23" s="2"/>
      <c r="E23" s="2"/>
      <c r="F23" s="2"/>
      <c r="G23" s="2"/>
      <c r="H23" s="2"/>
      <c r="I23" s="2"/>
      <c r="J23" s="2"/>
      <c r="K23" s="2"/>
      <c r="L23" s="2"/>
      <c r="M23" s="2"/>
      <c r="N23" s="2"/>
      <c r="O23" s="2"/>
      <c r="P23" s="2"/>
      <c r="Q23" s="2"/>
      <c r="R23" s="2"/>
      <c r="S23" s="2"/>
      <c r="T23" s="2"/>
      <c r="U23" s="2"/>
      <c r="V23" s="2"/>
      <c r="W23" s="2"/>
      <c r="X23" s="2"/>
    </row>
    <row r="24" spans="1:24" x14ac:dyDescent="0.2">
      <c r="A24" s="77" t="s">
        <v>348</v>
      </c>
      <c r="B24" s="121">
        <v>7350</v>
      </c>
      <c r="C24" s="122">
        <v>7450</v>
      </c>
      <c r="D24" s="2"/>
      <c r="E24" s="2"/>
      <c r="F24" s="2"/>
      <c r="G24" s="2"/>
      <c r="H24" s="2"/>
      <c r="I24" s="2"/>
      <c r="J24" s="2"/>
      <c r="K24" s="2"/>
      <c r="L24" s="2"/>
      <c r="M24" s="2"/>
      <c r="N24" s="2"/>
      <c r="O24" s="2"/>
      <c r="P24" s="2"/>
      <c r="Q24" s="2"/>
      <c r="R24" s="2"/>
      <c r="S24" s="2"/>
      <c r="T24" s="2"/>
      <c r="U24" s="2"/>
      <c r="V24" s="2"/>
      <c r="W24" s="2"/>
      <c r="X24" s="2"/>
    </row>
    <row r="25" spans="1:24" ht="15" customHeight="1" x14ac:dyDescent="0.2">
      <c r="A25" s="81" t="s">
        <v>349</v>
      </c>
      <c r="B25" s="112">
        <v>-3750</v>
      </c>
      <c r="C25" s="112">
        <v>-3650</v>
      </c>
      <c r="D25" s="2"/>
      <c r="E25" s="2"/>
      <c r="F25" s="2"/>
      <c r="G25" s="2"/>
      <c r="H25" s="2"/>
      <c r="I25" s="2"/>
      <c r="J25" s="2"/>
      <c r="K25" s="2"/>
      <c r="L25" s="2"/>
      <c r="M25" s="2"/>
      <c r="N25" s="2"/>
      <c r="O25" s="2"/>
      <c r="P25" s="2"/>
      <c r="Q25" s="2"/>
      <c r="R25" s="2"/>
      <c r="S25" s="2"/>
      <c r="T25" s="2"/>
      <c r="U25" s="2"/>
      <c r="V25" s="2"/>
      <c r="W25" s="2"/>
      <c r="X25" s="2"/>
    </row>
    <row r="26" spans="1:24" x14ac:dyDescent="0.2">
      <c r="A26" s="77" t="s">
        <v>350</v>
      </c>
      <c r="B26" s="122">
        <f>SUM(B24:B25)</f>
        <v>3600</v>
      </c>
      <c r="C26" s="122">
        <f>SUM(C24:C25)</f>
        <v>3800</v>
      </c>
      <c r="D26" s="2"/>
      <c r="E26" s="2"/>
      <c r="F26" s="2"/>
      <c r="G26" s="2"/>
      <c r="H26" s="2"/>
      <c r="I26" s="2"/>
      <c r="J26" s="2"/>
      <c r="K26" s="2"/>
      <c r="L26" s="2"/>
      <c r="M26" s="2"/>
      <c r="N26" s="2"/>
      <c r="O26" s="2"/>
      <c r="P26" s="2"/>
      <c r="Q26" s="2"/>
      <c r="R26" s="2"/>
      <c r="S26" s="2"/>
      <c r="T26" s="2"/>
      <c r="U26" s="2"/>
      <c r="V26" s="2"/>
      <c r="W26" s="2"/>
      <c r="X26" s="2"/>
    </row>
    <row r="27" spans="1:24" ht="15" customHeight="1" x14ac:dyDescent="0.2">
      <c r="A27" s="2"/>
      <c r="B27" s="2"/>
      <c r="C27" s="2"/>
      <c r="D27" s="2"/>
      <c r="E27" s="2"/>
      <c r="F27" s="2"/>
      <c r="G27" s="2"/>
      <c r="H27" s="2"/>
      <c r="I27" s="2"/>
      <c r="J27" s="2"/>
      <c r="K27" s="2"/>
      <c r="L27" s="2"/>
      <c r="M27" s="2"/>
      <c r="N27" s="2"/>
      <c r="O27" s="2"/>
      <c r="P27" s="2"/>
      <c r="Q27" s="2"/>
      <c r="R27" s="2"/>
      <c r="S27" s="2"/>
      <c r="T27" s="2"/>
      <c r="U27" s="2"/>
      <c r="V27" s="2"/>
      <c r="W27" s="2"/>
      <c r="X27" s="2"/>
    </row>
    <row r="28" spans="1:24" ht="15" customHeight="1" x14ac:dyDescent="0.2">
      <c r="A28" s="2"/>
      <c r="B28" s="2"/>
      <c r="C28" s="2"/>
      <c r="D28" s="2"/>
      <c r="E28" s="2"/>
      <c r="F28" s="2"/>
      <c r="G28" s="2"/>
      <c r="H28" s="2"/>
      <c r="I28" s="2"/>
      <c r="J28" s="2"/>
      <c r="K28" s="2"/>
      <c r="L28" s="2"/>
      <c r="M28" s="2"/>
      <c r="N28" s="2"/>
      <c r="O28" s="2"/>
      <c r="P28" s="2"/>
      <c r="Q28" s="2"/>
      <c r="R28" s="2"/>
      <c r="S28" s="2"/>
      <c r="T28" s="2"/>
      <c r="U28" s="2"/>
      <c r="V28" s="2"/>
      <c r="W28" s="2"/>
      <c r="X28" s="2"/>
    </row>
    <row r="29" spans="1:24" ht="15" customHeight="1" x14ac:dyDescent="0.2">
      <c r="A29" s="2"/>
      <c r="B29" s="2"/>
      <c r="C29" s="2"/>
      <c r="D29" s="2"/>
      <c r="E29" s="2"/>
      <c r="F29" s="2"/>
      <c r="G29" s="2"/>
      <c r="H29" s="2"/>
      <c r="I29" s="2"/>
      <c r="J29" s="2"/>
      <c r="K29" s="2"/>
      <c r="L29" s="2"/>
      <c r="M29" s="2"/>
      <c r="N29" s="2"/>
      <c r="O29" s="2"/>
      <c r="P29" s="2"/>
      <c r="Q29" s="2"/>
      <c r="R29" s="2"/>
      <c r="S29" s="2"/>
      <c r="T29" s="2"/>
      <c r="U29" s="2"/>
      <c r="V29" s="2"/>
      <c r="W29" s="2"/>
      <c r="X29" s="2"/>
    </row>
    <row r="30" spans="1:24" ht="15" customHeight="1" x14ac:dyDescent="0.2">
      <c r="A30" s="2"/>
      <c r="B30" s="2"/>
      <c r="C30" s="2"/>
      <c r="D30" s="2"/>
      <c r="E30" s="2"/>
      <c r="F30" s="2"/>
      <c r="G30" s="2"/>
      <c r="H30" s="2"/>
      <c r="I30" s="2"/>
      <c r="J30" s="2"/>
      <c r="K30" s="2"/>
      <c r="L30" s="2"/>
      <c r="M30" s="2"/>
      <c r="N30" s="2"/>
      <c r="O30" s="2"/>
      <c r="P30" s="2"/>
      <c r="Q30" s="2"/>
      <c r="R30" s="2"/>
      <c r="S30" s="2"/>
      <c r="T30" s="2"/>
      <c r="U30" s="2"/>
      <c r="V30" s="2"/>
      <c r="W30" s="2"/>
      <c r="X30" s="2"/>
    </row>
    <row r="31" spans="1:24" ht="15" customHeight="1" x14ac:dyDescent="0.2">
      <c r="A31" s="2"/>
      <c r="B31" s="2"/>
      <c r="C31" s="2"/>
      <c r="D31" s="2"/>
      <c r="E31" s="2"/>
      <c r="F31" s="2"/>
      <c r="G31" s="2"/>
      <c r="H31" s="2"/>
      <c r="I31" s="2"/>
      <c r="J31" s="2"/>
      <c r="K31" s="2"/>
      <c r="L31" s="2"/>
      <c r="M31" s="2"/>
      <c r="N31" s="2"/>
      <c r="O31" s="2"/>
      <c r="P31" s="2"/>
      <c r="Q31" s="2"/>
      <c r="R31" s="2"/>
      <c r="S31" s="2"/>
      <c r="T31" s="2"/>
      <c r="U31" s="2"/>
      <c r="V31" s="2"/>
      <c r="W31" s="2"/>
      <c r="X31" s="2"/>
    </row>
    <row r="32" spans="1:24" ht="15" customHeight="1" x14ac:dyDescent="0.2">
      <c r="A32" s="2"/>
      <c r="B32" s="2"/>
      <c r="C32" s="2"/>
      <c r="D32" s="2"/>
      <c r="E32" s="2"/>
      <c r="F32" s="2"/>
      <c r="G32" s="2"/>
      <c r="H32" s="2"/>
      <c r="I32" s="2"/>
      <c r="J32" s="2"/>
      <c r="K32" s="2"/>
      <c r="L32" s="2"/>
      <c r="M32" s="2"/>
      <c r="N32" s="2"/>
      <c r="O32" s="2"/>
      <c r="P32" s="2"/>
      <c r="Q32" s="2"/>
      <c r="R32" s="2"/>
      <c r="S32" s="2"/>
      <c r="T32" s="2"/>
      <c r="U32" s="2"/>
      <c r="V32" s="2"/>
      <c r="W32" s="2"/>
      <c r="X32" s="2"/>
    </row>
    <row r="33" spans="1:24" ht="15" customHeight="1" x14ac:dyDescent="0.2">
      <c r="A33" s="2"/>
      <c r="B33" s="2"/>
      <c r="C33" s="2"/>
      <c r="D33" s="2"/>
      <c r="E33" s="2"/>
      <c r="F33" s="2"/>
      <c r="G33" s="2"/>
      <c r="H33" s="2"/>
      <c r="I33" s="2"/>
      <c r="J33" s="2"/>
      <c r="K33" s="2"/>
      <c r="L33" s="2"/>
      <c r="M33" s="2"/>
      <c r="N33" s="2"/>
      <c r="O33" s="2"/>
      <c r="P33" s="2"/>
      <c r="Q33" s="2"/>
      <c r="R33" s="2"/>
      <c r="S33" s="2"/>
      <c r="T33" s="2"/>
      <c r="U33" s="2"/>
      <c r="V33" s="2"/>
      <c r="W33" s="2"/>
      <c r="X33" s="2"/>
    </row>
    <row r="34" spans="1:24" ht="15" customHeight="1" x14ac:dyDescent="0.2">
      <c r="A34" s="2"/>
      <c r="B34" s="2"/>
      <c r="C34" s="2"/>
      <c r="D34" s="2"/>
      <c r="E34" s="2"/>
      <c r="F34" s="2"/>
      <c r="G34" s="2"/>
      <c r="H34" s="2"/>
      <c r="I34" s="2"/>
      <c r="J34" s="2"/>
      <c r="K34" s="2"/>
      <c r="L34" s="2"/>
      <c r="M34" s="2"/>
      <c r="N34" s="2"/>
      <c r="O34" s="2"/>
      <c r="P34" s="2"/>
      <c r="Q34" s="2"/>
      <c r="R34" s="2"/>
      <c r="S34" s="2"/>
      <c r="T34" s="2"/>
      <c r="U34" s="2"/>
      <c r="V34" s="2"/>
      <c r="W34" s="2"/>
      <c r="X34" s="2"/>
    </row>
    <row r="35" spans="1:24" ht="15" customHeight="1" x14ac:dyDescent="0.2">
      <c r="A35" s="2"/>
      <c r="B35" s="2"/>
      <c r="C35" s="2"/>
      <c r="D35" s="2"/>
      <c r="E35" s="2"/>
      <c r="F35" s="2"/>
      <c r="G35" s="2"/>
      <c r="H35" s="2"/>
      <c r="I35" s="2"/>
      <c r="J35" s="2"/>
      <c r="K35" s="2"/>
      <c r="L35" s="2"/>
      <c r="M35" s="2"/>
      <c r="N35" s="2"/>
      <c r="O35" s="2"/>
      <c r="P35" s="2"/>
      <c r="Q35" s="2"/>
      <c r="R35" s="2"/>
      <c r="S35" s="2"/>
      <c r="T35" s="2"/>
      <c r="U35" s="2"/>
      <c r="V35" s="2"/>
      <c r="W35" s="2"/>
      <c r="X35" s="2"/>
    </row>
    <row r="36" spans="1:24" ht="15" customHeight="1" x14ac:dyDescent="0.2">
      <c r="A36" s="2"/>
      <c r="B36" s="2"/>
      <c r="C36" s="2"/>
      <c r="D36" s="2"/>
      <c r="E36" s="2"/>
      <c r="F36" s="2"/>
      <c r="G36" s="2"/>
      <c r="H36" s="2"/>
      <c r="I36" s="2"/>
      <c r="J36" s="2"/>
      <c r="K36" s="2"/>
      <c r="L36" s="2"/>
      <c r="M36" s="2"/>
      <c r="N36" s="2"/>
      <c r="O36" s="2"/>
      <c r="P36" s="2"/>
      <c r="Q36" s="2"/>
      <c r="R36" s="2"/>
      <c r="S36" s="2"/>
      <c r="T36" s="2"/>
      <c r="U36" s="2"/>
      <c r="V36" s="2"/>
      <c r="W36" s="2"/>
      <c r="X36" s="2"/>
    </row>
    <row r="37" spans="1:24" ht="15" customHeight="1" x14ac:dyDescent="0.2">
      <c r="A37" s="2"/>
      <c r="B37" s="2"/>
      <c r="C37" s="2"/>
      <c r="D37" s="2"/>
      <c r="E37" s="2"/>
      <c r="F37" s="2"/>
      <c r="G37" s="2"/>
      <c r="H37" s="2"/>
      <c r="I37" s="2"/>
      <c r="J37" s="2"/>
      <c r="K37" s="2"/>
      <c r="L37" s="2"/>
      <c r="M37" s="2"/>
      <c r="N37" s="2"/>
      <c r="O37" s="2"/>
      <c r="P37" s="2"/>
      <c r="Q37" s="2"/>
      <c r="R37" s="2"/>
      <c r="S37" s="2"/>
      <c r="T37" s="2"/>
      <c r="U37" s="2"/>
      <c r="V37" s="2"/>
      <c r="W37" s="2"/>
      <c r="X37" s="2"/>
    </row>
    <row r="38" spans="1:24" ht="15" customHeight="1" x14ac:dyDescent="0.2">
      <c r="A38" s="2"/>
      <c r="B38" s="2"/>
      <c r="C38" s="2"/>
      <c r="D38" s="2"/>
      <c r="E38" s="2"/>
      <c r="F38" s="2"/>
      <c r="G38" s="2"/>
      <c r="H38" s="2"/>
      <c r="I38" s="2"/>
      <c r="J38" s="2"/>
      <c r="K38" s="2"/>
      <c r="L38" s="2"/>
      <c r="M38" s="2"/>
      <c r="N38" s="2"/>
      <c r="O38" s="2"/>
      <c r="P38" s="2"/>
      <c r="Q38" s="2"/>
      <c r="R38" s="2"/>
      <c r="S38" s="2"/>
      <c r="T38" s="2"/>
      <c r="U38" s="2"/>
      <c r="V38" s="2"/>
      <c r="W38" s="2"/>
      <c r="X38" s="2"/>
    </row>
    <row r="39" spans="1:24" ht="15" customHeight="1" x14ac:dyDescent="0.2">
      <c r="A39" s="2"/>
      <c r="B39" s="2"/>
      <c r="C39" s="2"/>
      <c r="D39" s="2"/>
      <c r="E39" s="2"/>
      <c r="F39" s="2"/>
      <c r="G39" s="2"/>
      <c r="H39" s="2"/>
      <c r="I39" s="2"/>
      <c r="J39" s="2"/>
      <c r="K39" s="2"/>
      <c r="L39" s="2"/>
      <c r="M39" s="2"/>
      <c r="N39" s="2"/>
      <c r="O39" s="2"/>
      <c r="P39" s="2"/>
      <c r="Q39" s="2"/>
      <c r="R39" s="2"/>
      <c r="S39" s="2"/>
      <c r="T39" s="2"/>
      <c r="U39" s="2"/>
      <c r="V39" s="2"/>
      <c r="W39" s="2"/>
      <c r="X39" s="2"/>
    </row>
    <row r="40" spans="1:24" ht="15" customHeight="1" x14ac:dyDescent="0.2">
      <c r="A40" s="2"/>
      <c r="B40" s="2"/>
      <c r="C40" s="2"/>
      <c r="D40" s="2"/>
      <c r="E40" s="2"/>
      <c r="F40" s="2"/>
      <c r="G40" s="2"/>
      <c r="H40" s="2"/>
      <c r="I40" s="2"/>
      <c r="J40" s="2"/>
      <c r="K40" s="2"/>
      <c r="L40" s="2"/>
      <c r="M40" s="2"/>
      <c r="N40" s="2"/>
      <c r="O40" s="2"/>
      <c r="P40" s="2"/>
      <c r="Q40" s="2"/>
      <c r="R40" s="2"/>
      <c r="S40" s="2"/>
      <c r="T40" s="2"/>
      <c r="U40" s="2"/>
      <c r="V40" s="2"/>
      <c r="W40" s="2"/>
      <c r="X40" s="2"/>
    </row>
    <row r="41" spans="1:24" ht="15" customHeight="1" x14ac:dyDescent="0.2">
      <c r="A41" s="2"/>
      <c r="B41" s="2"/>
      <c r="C41" s="2"/>
      <c r="D41" s="2"/>
      <c r="E41" s="2"/>
      <c r="F41" s="2"/>
      <c r="G41" s="2"/>
      <c r="H41" s="2"/>
      <c r="I41" s="2"/>
      <c r="J41" s="2"/>
      <c r="K41" s="2"/>
      <c r="L41" s="2"/>
      <c r="M41" s="2"/>
      <c r="N41" s="2"/>
      <c r="O41" s="2"/>
      <c r="P41" s="2"/>
      <c r="Q41" s="2"/>
      <c r="R41" s="2"/>
      <c r="S41" s="2"/>
      <c r="T41" s="2"/>
      <c r="U41" s="2"/>
      <c r="V41" s="2"/>
      <c r="W41" s="2"/>
      <c r="X41" s="2"/>
    </row>
    <row r="42" spans="1:24" ht="15" customHeight="1" x14ac:dyDescent="0.2">
      <c r="A42" s="2"/>
      <c r="B42" s="2"/>
      <c r="C42" s="2"/>
      <c r="D42" s="2"/>
      <c r="E42" s="2"/>
      <c r="F42" s="2"/>
      <c r="G42" s="2"/>
      <c r="H42" s="2"/>
      <c r="I42" s="2"/>
      <c r="J42" s="2"/>
      <c r="K42" s="2"/>
      <c r="L42" s="2"/>
      <c r="M42" s="2"/>
      <c r="N42" s="2"/>
      <c r="O42" s="2"/>
      <c r="P42" s="2"/>
      <c r="Q42" s="2"/>
      <c r="R42" s="2"/>
      <c r="S42" s="2"/>
      <c r="T42" s="2"/>
      <c r="U42" s="2"/>
      <c r="V42" s="2"/>
      <c r="W42" s="2"/>
      <c r="X42" s="2"/>
    </row>
    <row r="43" spans="1:24" ht="15" customHeight="1" x14ac:dyDescent="0.2">
      <c r="A43" s="2"/>
      <c r="B43" s="2"/>
      <c r="C43" s="2"/>
      <c r="D43" s="2"/>
      <c r="E43" s="2"/>
      <c r="F43" s="2"/>
      <c r="G43" s="2"/>
      <c r="H43" s="2"/>
      <c r="I43" s="2"/>
      <c r="J43" s="2"/>
      <c r="K43" s="2"/>
      <c r="L43" s="2"/>
      <c r="M43" s="2"/>
      <c r="N43" s="2"/>
      <c r="O43" s="2"/>
      <c r="P43" s="2"/>
      <c r="Q43" s="2"/>
      <c r="R43" s="2"/>
      <c r="S43" s="2"/>
      <c r="T43" s="2"/>
      <c r="U43" s="2"/>
      <c r="V43" s="2"/>
      <c r="W43" s="2"/>
      <c r="X43" s="2"/>
    </row>
    <row r="44" spans="1:24" ht="15" customHeight="1" x14ac:dyDescent="0.2">
      <c r="A44" s="2"/>
      <c r="B44" s="2"/>
      <c r="C44" s="2"/>
      <c r="D44" s="2"/>
      <c r="E44" s="2"/>
      <c r="F44" s="2"/>
      <c r="G44" s="2"/>
      <c r="H44" s="2"/>
      <c r="I44" s="2"/>
      <c r="J44" s="2"/>
      <c r="K44" s="2"/>
      <c r="L44" s="2"/>
      <c r="M44" s="2"/>
      <c r="N44" s="2"/>
      <c r="O44" s="2"/>
      <c r="P44" s="2"/>
      <c r="Q44" s="2"/>
      <c r="R44" s="2"/>
      <c r="S44" s="2"/>
      <c r="T44" s="2"/>
      <c r="U44" s="2"/>
      <c r="V44" s="2"/>
      <c r="W44" s="2"/>
      <c r="X44" s="2"/>
    </row>
    <row r="45" spans="1:24" ht="15" customHeight="1" x14ac:dyDescent="0.2">
      <c r="A45" s="2"/>
      <c r="B45" s="2"/>
      <c r="C45" s="2"/>
      <c r="D45" s="2"/>
      <c r="E45" s="2"/>
      <c r="F45" s="2"/>
      <c r="G45" s="2"/>
      <c r="H45" s="2"/>
      <c r="I45" s="2"/>
      <c r="J45" s="2"/>
      <c r="K45" s="2"/>
      <c r="L45" s="2"/>
      <c r="M45" s="2"/>
      <c r="N45" s="2"/>
      <c r="O45" s="2"/>
      <c r="P45" s="2"/>
      <c r="Q45" s="2"/>
      <c r="R45" s="2"/>
      <c r="S45" s="2"/>
      <c r="T45" s="2"/>
      <c r="U45" s="2"/>
      <c r="V45" s="2"/>
      <c r="W45" s="2"/>
      <c r="X45" s="2"/>
    </row>
    <row r="46" spans="1:24" ht="15" customHeight="1" x14ac:dyDescent="0.2">
      <c r="A46" s="2"/>
      <c r="B46" s="2"/>
      <c r="C46" s="2"/>
      <c r="D46" s="2"/>
      <c r="E46" s="2"/>
      <c r="F46" s="2"/>
      <c r="G46" s="2"/>
      <c r="H46" s="2"/>
      <c r="I46" s="2"/>
      <c r="J46" s="2"/>
      <c r="K46" s="2"/>
      <c r="L46" s="2"/>
      <c r="M46" s="2"/>
      <c r="N46" s="2"/>
      <c r="O46" s="2"/>
      <c r="P46" s="2"/>
      <c r="Q46" s="2"/>
      <c r="R46" s="2"/>
      <c r="S46" s="2"/>
      <c r="T46" s="2"/>
      <c r="U46" s="2"/>
      <c r="V46" s="2"/>
      <c r="W46" s="2"/>
      <c r="X46" s="2"/>
    </row>
    <row r="47" spans="1:24" ht="15" customHeight="1" x14ac:dyDescent="0.2">
      <c r="A47" s="2"/>
      <c r="B47" s="2"/>
      <c r="C47" s="2"/>
      <c r="D47" s="2"/>
      <c r="E47" s="2"/>
      <c r="F47" s="2"/>
      <c r="G47" s="2"/>
      <c r="H47" s="2"/>
      <c r="I47" s="2"/>
      <c r="J47" s="2"/>
      <c r="K47" s="2"/>
      <c r="L47" s="2"/>
      <c r="M47" s="2"/>
      <c r="N47" s="2"/>
      <c r="O47" s="2"/>
      <c r="P47" s="2"/>
      <c r="Q47" s="2"/>
      <c r="R47" s="2"/>
      <c r="S47" s="2"/>
      <c r="T47" s="2"/>
      <c r="U47" s="2"/>
      <c r="V47" s="2"/>
      <c r="W47" s="2"/>
      <c r="X47" s="2"/>
    </row>
    <row r="48" spans="1:24" ht="15" customHeight="1" x14ac:dyDescent="0.2">
      <c r="A48" s="2"/>
      <c r="B48" s="2"/>
      <c r="C48" s="2"/>
      <c r="D48" s="2"/>
      <c r="E48" s="2"/>
      <c r="F48" s="2"/>
      <c r="G48" s="2"/>
      <c r="H48" s="2"/>
      <c r="I48" s="2"/>
      <c r="J48" s="2"/>
      <c r="K48" s="2"/>
      <c r="L48" s="2"/>
      <c r="M48" s="2"/>
      <c r="N48" s="2"/>
      <c r="O48" s="2"/>
      <c r="P48" s="2"/>
      <c r="Q48" s="2"/>
      <c r="R48" s="2"/>
      <c r="S48" s="2"/>
      <c r="T48" s="2"/>
      <c r="U48" s="2"/>
      <c r="V48" s="2"/>
      <c r="W48" s="2"/>
      <c r="X48" s="2"/>
    </row>
    <row r="49" spans="1:24" ht="15" customHeight="1" x14ac:dyDescent="0.2">
      <c r="A49" s="2"/>
      <c r="B49" s="2"/>
      <c r="C49" s="2"/>
      <c r="D49" s="2"/>
      <c r="E49" s="2"/>
      <c r="F49" s="2"/>
      <c r="G49" s="2"/>
      <c r="H49" s="2"/>
      <c r="I49" s="2"/>
      <c r="J49" s="2"/>
      <c r="K49" s="2"/>
      <c r="L49" s="2"/>
      <c r="M49" s="2"/>
      <c r="N49" s="2"/>
      <c r="O49" s="2"/>
      <c r="P49" s="2"/>
      <c r="Q49" s="2"/>
      <c r="R49" s="2"/>
      <c r="S49" s="2"/>
      <c r="T49" s="2"/>
      <c r="U49" s="2"/>
      <c r="V49" s="2"/>
      <c r="W49" s="2"/>
      <c r="X49" s="2"/>
    </row>
    <row r="50" spans="1:24" ht="15" customHeight="1" x14ac:dyDescent="0.2">
      <c r="A50" s="2"/>
      <c r="B50" s="2"/>
      <c r="C50" s="2"/>
      <c r="D50" s="2"/>
      <c r="E50" s="2"/>
      <c r="F50" s="2"/>
      <c r="G50" s="2"/>
      <c r="H50" s="2"/>
      <c r="I50" s="2"/>
      <c r="J50" s="2"/>
      <c r="K50" s="2"/>
      <c r="L50" s="2"/>
      <c r="M50" s="2"/>
      <c r="N50" s="2"/>
      <c r="O50" s="2"/>
      <c r="P50" s="2"/>
      <c r="Q50" s="2"/>
      <c r="R50" s="2"/>
      <c r="S50" s="2"/>
      <c r="T50" s="2"/>
      <c r="U50" s="2"/>
      <c r="V50" s="2"/>
      <c r="W50" s="2"/>
      <c r="X50" s="2"/>
    </row>
    <row r="51" spans="1:24" ht="15" customHeight="1" x14ac:dyDescent="0.2">
      <c r="A51" s="2"/>
      <c r="B51" s="2"/>
      <c r="C51" s="2"/>
      <c r="D51" s="2"/>
      <c r="E51" s="2"/>
      <c r="F51" s="2"/>
      <c r="G51" s="2"/>
      <c r="H51" s="2"/>
      <c r="I51" s="2"/>
      <c r="J51" s="2"/>
      <c r="K51" s="2"/>
      <c r="L51" s="2"/>
      <c r="M51" s="2"/>
      <c r="N51" s="2"/>
      <c r="O51" s="2"/>
      <c r="P51" s="2"/>
      <c r="Q51" s="2"/>
      <c r="R51" s="2"/>
      <c r="S51" s="2"/>
      <c r="T51" s="2"/>
      <c r="U51" s="2"/>
      <c r="V51" s="2"/>
      <c r="W51" s="2"/>
      <c r="X51" s="2"/>
    </row>
    <row r="52" spans="1:24" ht="15" customHeight="1" x14ac:dyDescent="0.2">
      <c r="A52" s="2"/>
      <c r="B52" s="2"/>
      <c r="C52" s="2"/>
      <c r="D52" s="2"/>
      <c r="E52" s="2"/>
      <c r="F52" s="2"/>
      <c r="G52" s="2"/>
      <c r="H52" s="2"/>
      <c r="I52" s="2"/>
      <c r="J52" s="2"/>
      <c r="K52" s="2"/>
      <c r="L52" s="2"/>
      <c r="M52" s="2"/>
      <c r="N52" s="2"/>
      <c r="O52" s="2"/>
      <c r="P52" s="2"/>
      <c r="Q52" s="2"/>
      <c r="R52" s="2"/>
      <c r="S52" s="2"/>
      <c r="T52" s="2"/>
      <c r="U52" s="2"/>
      <c r="V52" s="2"/>
      <c r="W52" s="2"/>
      <c r="X52" s="2"/>
    </row>
    <row r="53" spans="1:24" ht="15" customHeight="1" x14ac:dyDescent="0.2">
      <c r="A53" s="2"/>
      <c r="B53" s="2"/>
      <c r="C53" s="2"/>
      <c r="D53" s="2"/>
      <c r="E53" s="2"/>
      <c r="F53" s="2"/>
      <c r="G53" s="2"/>
      <c r="H53" s="2"/>
      <c r="I53" s="2"/>
      <c r="J53" s="2"/>
      <c r="K53" s="2"/>
      <c r="L53" s="2"/>
      <c r="M53" s="2"/>
      <c r="N53" s="2"/>
      <c r="O53" s="2"/>
      <c r="P53" s="2"/>
      <c r="Q53" s="2"/>
      <c r="R53" s="2"/>
      <c r="S53" s="2"/>
      <c r="T53" s="2"/>
      <c r="U53" s="2"/>
      <c r="V53" s="2"/>
      <c r="W53" s="2"/>
      <c r="X53" s="2"/>
    </row>
    <row r="54" spans="1:24" ht="15" customHeight="1" x14ac:dyDescent="0.2">
      <c r="A54" s="2"/>
      <c r="B54" s="2"/>
      <c r="C54" s="2"/>
      <c r="D54" s="2"/>
      <c r="E54" s="2"/>
      <c r="F54" s="2"/>
      <c r="G54" s="2"/>
      <c r="H54" s="2"/>
      <c r="I54" s="2"/>
      <c r="J54" s="2"/>
      <c r="K54" s="2"/>
      <c r="L54" s="2"/>
      <c r="M54" s="2"/>
      <c r="N54" s="2"/>
      <c r="O54" s="2"/>
      <c r="P54" s="2"/>
      <c r="Q54" s="2"/>
      <c r="R54" s="2"/>
      <c r="S54" s="2"/>
      <c r="T54" s="2"/>
      <c r="U54" s="2"/>
      <c r="V54" s="2"/>
      <c r="W54" s="2"/>
      <c r="X54" s="2"/>
    </row>
    <row r="55" spans="1:24" ht="15" customHeight="1" x14ac:dyDescent="0.2">
      <c r="A55" s="2"/>
      <c r="B55" s="2"/>
      <c r="C55" s="2"/>
      <c r="D55" s="2"/>
      <c r="E55" s="2"/>
      <c r="F55" s="2"/>
      <c r="G55" s="2"/>
      <c r="H55" s="2"/>
      <c r="I55" s="2"/>
      <c r="J55" s="2"/>
      <c r="K55" s="2"/>
      <c r="L55" s="2"/>
      <c r="M55" s="2"/>
      <c r="N55" s="2"/>
      <c r="O55" s="2"/>
      <c r="P55" s="2"/>
      <c r="Q55" s="2"/>
      <c r="R55" s="2"/>
      <c r="S55" s="2"/>
      <c r="T55" s="2"/>
      <c r="U55" s="2"/>
      <c r="V55" s="2"/>
      <c r="W55" s="2"/>
      <c r="X55" s="2"/>
    </row>
    <row r="56" spans="1:24" ht="15" customHeight="1" x14ac:dyDescent="0.2">
      <c r="A56" s="2"/>
      <c r="B56" s="2"/>
      <c r="C56" s="2"/>
      <c r="D56" s="2"/>
      <c r="E56" s="2"/>
      <c r="F56" s="2"/>
      <c r="G56" s="2"/>
      <c r="H56" s="2"/>
      <c r="I56" s="2"/>
      <c r="J56" s="2"/>
      <c r="K56" s="2"/>
      <c r="L56" s="2"/>
      <c r="M56" s="2"/>
      <c r="N56" s="2"/>
      <c r="O56" s="2"/>
      <c r="P56" s="2"/>
      <c r="Q56" s="2"/>
      <c r="R56" s="2"/>
      <c r="S56" s="2"/>
      <c r="T56" s="2"/>
      <c r="U56" s="2"/>
      <c r="V56" s="2"/>
      <c r="W56" s="2"/>
      <c r="X56" s="2"/>
    </row>
    <row r="57" spans="1:24" ht="15" customHeight="1" x14ac:dyDescent="0.2">
      <c r="A57" s="2"/>
      <c r="B57" s="2"/>
      <c r="C57" s="2"/>
      <c r="D57" s="2"/>
      <c r="E57" s="2"/>
      <c r="F57" s="2"/>
      <c r="G57" s="2"/>
      <c r="H57" s="2"/>
      <c r="I57" s="2"/>
      <c r="J57" s="2"/>
      <c r="K57" s="2"/>
      <c r="L57" s="2"/>
      <c r="M57" s="2"/>
      <c r="N57" s="2"/>
      <c r="O57" s="2"/>
      <c r="P57" s="2"/>
      <c r="Q57" s="2"/>
      <c r="R57" s="2"/>
      <c r="S57" s="2"/>
      <c r="T57" s="2"/>
      <c r="U57" s="2"/>
      <c r="V57" s="2"/>
      <c r="W57" s="2"/>
      <c r="X57" s="2"/>
    </row>
    <row r="58" spans="1:24" ht="15" customHeight="1" x14ac:dyDescent="0.2">
      <c r="A58" s="2"/>
      <c r="B58" s="2"/>
      <c r="C58" s="2"/>
      <c r="D58" s="2"/>
      <c r="E58" s="2"/>
      <c r="F58" s="2"/>
      <c r="G58" s="2"/>
      <c r="H58" s="2"/>
      <c r="I58" s="2"/>
      <c r="J58" s="2"/>
      <c r="K58" s="2"/>
      <c r="L58" s="2"/>
      <c r="M58" s="2"/>
      <c r="N58" s="2"/>
      <c r="O58" s="2"/>
      <c r="P58" s="2"/>
      <c r="Q58" s="2"/>
      <c r="R58" s="2"/>
      <c r="S58" s="2"/>
      <c r="T58" s="2"/>
      <c r="U58" s="2"/>
      <c r="V58" s="2"/>
      <c r="W58" s="2"/>
      <c r="X58" s="2"/>
    </row>
    <row r="59" spans="1:24" ht="15" customHeight="1" x14ac:dyDescent="0.2">
      <c r="A59" s="2"/>
      <c r="B59" s="2"/>
      <c r="C59" s="2"/>
      <c r="D59" s="2"/>
      <c r="E59" s="2"/>
      <c r="F59" s="2"/>
      <c r="G59" s="2"/>
      <c r="H59" s="2"/>
      <c r="I59" s="2"/>
      <c r="J59" s="2"/>
      <c r="K59" s="2"/>
      <c r="L59" s="2"/>
      <c r="M59" s="2"/>
      <c r="N59" s="2"/>
      <c r="O59" s="2"/>
      <c r="P59" s="2"/>
      <c r="Q59" s="2"/>
      <c r="R59" s="2"/>
      <c r="S59" s="2"/>
      <c r="T59" s="2"/>
      <c r="U59" s="2"/>
      <c r="V59" s="2"/>
      <c r="W59" s="2"/>
      <c r="X59" s="2"/>
    </row>
    <row r="60" spans="1:24" ht="15" customHeight="1" x14ac:dyDescent="0.2">
      <c r="A60" s="2"/>
      <c r="B60" s="2"/>
      <c r="C60" s="2"/>
      <c r="D60" s="2"/>
      <c r="E60" s="2"/>
      <c r="F60" s="2"/>
      <c r="G60" s="2"/>
      <c r="H60" s="2"/>
      <c r="I60" s="2"/>
      <c r="J60" s="2"/>
      <c r="K60" s="2"/>
      <c r="L60" s="2"/>
      <c r="M60" s="2"/>
      <c r="N60" s="2"/>
      <c r="O60" s="2"/>
      <c r="P60" s="2"/>
      <c r="Q60" s="2"/>
      <c r="R60" s="2"/>
      <c r="S60" s="2"/>
      <c r="T60" s="2"/>
      <c r="U60" s="2"/>
      <c r="V60" s="2"/>
      <c r="W60" s="2"/>
      <c r="X60" s="2"/>
    </row>
    <row r="61" spans="1:24" ht="15" customHeight="1" x14ac:dyDescent="0.2">
      <c r="A61" s="2"/>
      <c r="B61" s="2"/>
      <c r="C61" s="2"/>
      <c r="D61" s="2"/>
      <c r="E61" s="2"/>
      <c r="F61" s="2"/>
      <c r="G61" s="2"/>
      <c r="H61" s="2"/>
      <c r="I61" s="2"/>
      <c r="J61" s="2"/>
      <c r="K61" s="2"/>
      <c r="L61" s="2"/>
      <c r="M61" s="2"/>
      <c r="N61" s="2"/>
      <c r="O61" s="2"/>
      <c r="P61" s="2"/>
      <c r="Q61" s="2"/>
      <c r="R61" s="2"/>
      <c r="S61" s="2"/>
      <c r="T61" s="2"/>
      <c r="U61" s="2"/>
      <c r="V61" s="2"/>
      <c r="W61" s="2"/>
      <c r="X61" s="2"/>
    </row>
    <row r="62" spans="1:24" ht="15" customHeight="1" x14ac:dyDescent="0.2">
      <c r="A62" s="2"/>
      <c r="B62" s="2"/>
      <c r="C62" s="2"/>
      <c r="D62" s="2"/>
      <c r="E62" s="2"/>
      <c r="F62" s="2"/>
      <c r="G62" s="2"/>
      <c r="H62" s="2"/>
      <c r="I62" s="2"/>
      <c r="J62" s="2"/>
      <c r="K62" s="2"/>
      <c r="L62" s="2"/>
      <c r="M62" s="2"/>
      <c r="N62" s="2"/>
      <c r="O62" s="2"/>
      <c r="P62" s="2"/>
      <c r="Q62" s="2"/>
      <c r="R62" s="2"/>
      <c r="S62" s="2"/>
      <c r="T62" s="2"/>
      <c r="U62" s="2"/>
      <c r="V62" s="2"/>
      <c r="W62" s="2"/>
      <c r="X62" s="2"/>
    </row>
    <row r="63" spans="1:24" ht="15" customHeight="1" x14ac:dyDescent="0.2">
      <c r="A63" s="2"/>
      <c r="B63" s="2"/>
      <c r="C63" s="2"/>
      <c r="D63" s="2"/>
      <c r="E63" s="2"/>
      <c r="F63" s="2"/>
      <c r="G63" s="2"/>
      <c r="H63" s="2"/>
      <c r="I63" s="2"/>
      <c r="J63" s="2"/>
      <c r="K63" s="2"/>
      <c r="L63" s="2"/>
      <c r="M63" s="2"/>
      <c r="N63" s="2"/>
      <c r="O63" s="2"/>
      <c r="P63" s="2"/>
      <c r="Q63" s="2"/>
      <c r="R63" s="2"/>
      <c r="S63" s="2"/>
      <c r="T63" s="2"/>
      <c r="U63" s="2"/>
      <c r="V63" s="2"/>
      <c r="W63" s="2"/>
      <c r="X63" s="2"/>
    </row>
    <row r="64" spans="1:24" ht="15" customHeight="1" x14ac:dyDescent="0.2">
      <c r="A64" s="2"/>
      <c r="B64" s="2"/>
      <c r="C64" s="2"/>
      <c r="D64" s="2"/>
      <c r="E64" s="2"/>
      <c r="F64" s="2"/>
      <c r="G64" s="2"/>
      <c r="H64" s="2"/>
      <c r="I64" s="2"/>
      <c r="J64" s="2"/>
      <c r="K64" s="2"/>
      <c r="L64" s="2"/>
      <c r="M64" s="2"/>
      <c r="N64" s="2"/>
      <c r="O64" s="2"/>
      <c r="P64" s="2"/>
      <c r="Q64" s="2"/>
      <c r="R64" s="2"/>
      <c r="S64" s="2"/>
      <c r="T64" s="2"/>
      <c r="U64" s="2"/>
      <c r="V64" s="2"/>
      <c r="W64" s="2"/>
      <c r="X64" s="2"/>
    </row>
    <row r="65" spans="1:24" ht="15" customHeight="1" x14ac:dyDescent="0.2">
      <c r="A65" s="2"/>
      <c r="B65" s="2"/>
      <c r="C65" s="2"/>
      <c r="D65" s="2"/>
      <c r="E65" s="2"/>
      <c r="F65" s="2"/>
      <c r="G65" s="2"/>
      <c r="H65" s="2"/>
      <c r="I65" s="2"/>
      <c r="J65" s="2"/>
      <c r="K65" s="2"/>
      <c r="L65" s="2"/>
      <c r="M65" s="2"/>
      <c r="N65" s="2"/>
      <c r="O65" s="2"/>
      <c r="P65" s="2"/>
      <c r="Q65" s="2"/>
      <c r="R65" s="2"/>
      <c r="S65" s="2"/>
      <c r="T65" s="2"/>
      <c r="U65" s="2"/>
      <c r="V65" s="2"/>
      <c r="W65" s="2"/>
      <c r="X65" s="2"/>
    </row>
    <row r="66" spans="1:24" ht="15" customHeight="1" x14ac:dyDescent="0.2">
      <c r="A66" s="2"/>
      <c r="B66" s="2"/>
      <c r="C66" s="2"/>
      <c r="D66" s="2"/>
      <c r="E66" s="2"/>
      <c r="F66" s="2"/>
      <c r="G66" s="2"/>
      <c r="H66" s="2"/>
      <c r="I66" s="2"/>
      <c r="J66" s="2"/>
      <c r="K66" s="2"/>
      <c r="L66" s="2"/>
      <c r="M66" s="2"/>
      <c r="N66" s="2"/>
      <c r="O66" s="2"/>
      <c r="P66" s="2"/>
      <c r="Q66" s="2"/>
      <c r="R66" s="2"/>
      <c r="S66" s="2"/>
      <c r="T66" s="2"/>
      <c r="U66" s="2"/>
      <c r="V66" s="2"/>
      <c r="W66" s="2"/>
      <c r="X66" s="2"/>
    </row>
    <row r="67" spans="1:24" ht="15" customHeight="1" x14ac:dyDescent="0.2">
      <c r="A67" s="2"/>
      <c r="B67" s="2"/>
      <c r="C67" s="2"/>
      <c r="D67" s="2"/>
      <c r="E67" s="2"/>
      <c r="F67" s="2"/>
      <c r="G67" s="2"/>
      <c r="H67" s="2"/>
      <c r="I67" s="2"/>
      <c r="J67" s="2"/>
      <c r="K67" s="2"/>
      <c r="L67" s="2"/>
      <c r="M67" s="2"/>
      <c r="N67" s="2"/>
      <c r="O67" s="2"/>
      <c r="P67" s="2"/>
      <c r="Q67" s="2"/>
      <c r="R67" s="2"/>
      <c r="S67" s="2"/>
      <c r="T67" s="2"/>
      <c r="U67" s="2"/>
      <c r="V67" s="2"/>
      <c r="W67" s="2"/>
      <c r="X67" s="2"/>
    </row>
    <row r="68" spans="1:24" ht="15" customHeight="1" x14ac:dyDescent="0.2">
      <c r="A68" s="2"/>
      <c r="B68" s="2"/>
      <c r="C68" s="2"/>
      <c r="D68" s="2"/>
      <c r="E68" s="2"/>
      <c r="F68" s="2"/>
      <c r="G68" s="2"/>
      <c r="H68" s="2"/>
      <c r="I68" s="2"/>
      <c r="J68" s="2"/>
      <c r="K68" s="2"/>
      <c r="L68" s="2"/>
      <c r="M68" s="2"/>
      <c r="N68" s="2"/>
      <c r="O68" s="2"/>
      <c r="P68" s="2"/>
      <c r="Q68" s="2"/>
      <c r="R68" s="2"/>
      <c r="S68" s="2"/>
      <c r="T68" s="2"/>
      <c r="U68" s="2"/>
      <c r="V68" s="2"/>
      <c r="W68" s="2"/>
      <c r="X68" s="2"/>
    </row>
    <row r="69" spans="1:24" ht="15" customHeight="1" x14ac:dyDescent="0.2">
      <c r="A69" s="2"/>
      <c r="B69" s="2"/>
      <c r="C69" s="2"/>
      <c r="D69" s="2"/>
      <c r="E69" s="2"/>
      <c r="F69" s="2"/>
      <c r="G69" s="2"/>
      <c r="H69" s="2"/>
      <c r="I69" s="2"/>
      <c r="J69" s="2"/>
      <c r="K69" s="2"/>
      <c r="L69" s="2"/>
      <c r="M69" s="2"/>
      <c r="N69" s="2"/>
      <c r="O69" s="2"/>
      <c r="P69" s="2"/>
      <c r="Q69" s="2"/>
      <c r="R69" s="2"/>
      <c r="S69" s="2"/>
      <c r="T69" s="2"/>
      <c r="U69" s="2"/>
      <c r="V69" s="2"/>
      <c r="W69" s="2"/>
      <c r="X69" s="2"/>
    </row>
    <row r="70" spans="1:24" ht="15" customHeight="1" x14ac:dyDescent="0.2">
      <c r="A70" s="2"/>
      <c r="B70" s="2"/>
      <c r="C70" s="2"/>
      <c r="D70" s="2"/>
      <c r="E70" s="2"/>
      <c r="F70" s="2"/>
      <c r="G70" s="2"/>
      <c r="H70" s="2"/>
      <c r="I70" s="2"/>
      <c r="J70" s="2"/>
      <c r="K70" s="2"/>
      <c r="L70" s="2"/>
      <c r="M70" s="2"/>
      <c r="N70" s="2"/>
      <c r="O70" s="2"/>
      <c r="P70" s="2"/>
      <c r="Q70" s="2"/>
      <c r="R70" s="2"/>
      <c r="S70" s="2"/>
      <c r="T70" s="2"/>
      <c r="U70" s="2"/>
      <c r="V70" s="2"/>
      <c r="W70" s="2"/>
      <c r="X70" s="2"/>
    </row>
    <row r="71" spans="1:24" ht="15" customHeight="1" x14ac:dyDescent="0.2">
      <c r="A71" s="2"/>
      <c r="B71" s="2"/>
      <c r="C71" s="2"/>
      <c r="D71" s="2"/>
      <c r="E71" s="2"/>
      <c r="F71" s="2"/>
      <c r="G71" s="2"/>
      <c r="H71" s="2"/>
      <c r="I71" s="2"/>
      <c r="J71" s="2"/>
      <c r="K71" s="2"/>
      <c r="L71" s="2"/>
      <c r="M71" s="2"/>
      <c r="N71" s="2"/>
      <c r="O71" s="2"/>
      <c r="P71" s="2"/>
      <c r="Q71" s="2"/>
      <c r="R71" s="2"/>
      <c r="S71" s="2"/>
      <c r="T71" s="2"/>
      <c r="U71" s="2"/>
      <c r="V71" s="2"/>
      <c r="W71" s="2"/>
      <c r="X71" s="2"/>
    </row>
    <row r="72" spans="1:24" ht="15" customHeight="1" x14ac:dyDescent="0.2">
      <c r="A72" s="2"/>
      <c r="B72" s="2"/>
      <c r="C72" s="2"/>
      <c r="D72" s="2"/>
      <c r="E72" s="2"/>
      <c r="F72" s="2"/>
      <c r="G72" s="2"/>
      <c r="H72" s="2"/>
      <c r="I72" s="2"/>
      <c r="J72" s="2"/>
      <c r="K72" s="2"/>
      <c r="L72" s="2"/>
      <c r="M72" s="2"/>
      <c r="N72" s="2"/>
      <c r="O72" s="2"/>
      <c r="P72" s="2"/>
      <c r="Q72" s="2"/>
      <c r="R72" s="2"/>
      <c r="S72" s="2"/>
      <c r="T72" s="2"/>
      <c r="U72" s="2"/>
      <c r="V72" s="2"/>
      <c r="W72" s="2"/>
      <c r="X72" s="2"/>
    </row>
    <row r="73" spans="1:24" ht="15" customHeight="1" x14ac:dyDescent="0.2">
      <c r="A73" s="2"/>
      <c r="B73" s="2"/>
      <c r="C73" s="2"/>
      <c r="D73" s="2"/>
      <c r="E73" s="2"/>
      <c r="F73" s="2"/>
      <c r="G73" s="2"/>
      <c r="H73" s="2"/>
      <c r="I73" s="2"/>
      <c r="J73" s="2"/>
      <c r="K73" s="2"/>
      <c r="L73" s="2"/>
      <c r="M73" s="2"/>
      <c r="N73" s="2"/>
      <c r="O73" s="2"/>
      <c r="P73" s="2"/>
      <c r="Q73" s="2"/>
      <c r="R73" s="2"/>
      <c r="S73" s="2"/>
      <c r="T73" s="2"/>
      <c r="U73" s="2"/>
      <c r="V73" s="2"/>
      <c r="W73" s="2"/>
      <c r="X73" s="2"/>
    </row>
    <row r="74" spans="1:24" ht="15" customHeight="1" x14ac:dyDescent="0.2">
      <c r="A74" s="2"/>
      <c r="B74" s="2"/>
      <c r="C74" s="2"/>
      <c r="D74" s="2"/>
      <c r="E74" s="2"/>
      <c r="F74" s="2"/>
      <c r="G74" s="2"/>
      <c r="H74" s="2"/>
      <c r="I74" s="2"/>
      <c r="J74" s="2"/>
      <c r="K74" s="2"/>
      <c r="L74" s="2"/>
      <c r="M74" s="2"/>
      <c r="N74" s="2"/>
      <c r="O74" s="2"/>
      <c r="P74" s="2"/>
      <c r="Q74" s="2"/>
      <c r="R74" s="2"/>
      <c r="S74" s="2"/>
      <c r="T74" s="2"/>
      <c r="U74" s="2"/>
      <c r="V74" s="2"/>
      <c r="W74" s="2"/>
      <c r="X74" s="2"/>
    </row>
    <row r="75" spans="1:24" ht="15" customHeight="1" x14ac:dyDescent="0.2">
      <c r="A75" s="2"/>
      <c r="B75" s="2"/>
      <c r="C75" s="2"/>
      <c r="D75" s="2"/>
      <c r="E75" s="2"/>
      <c r="F75" s="2"/>
      <c r="G75" s="2"/>
      <c r="H75" s="2"/>
      <c r="I75" s="2"/>
      <c r="J75" s="2"/>
      <c r="K75" s="2"/>
      <c r="L75" s="2"/>
      <c r="M75" s="2"/>
      <c r="N75" s="2"/>
      <c r="O75" s="2"/>
      <c r="P75" s="2"/>
      <c r="Q75" s="2"/>
      <c r="R75" s="2"/>
      <c r="S75" s="2"/>
      <c r="T75" s="2"/>
      <c r="U75" s="2"/>
      <c r="V75" s="2"/>
      <c r="W75" s="2"/>
      <c r="X75" s="2"/>
    </row>
    <row r="76" spans="1:24" ht="15" customHeight="1" x14ac:dyDescent="0.2">
      <c r="A76" s="2"/>
      <c r="B76" s="2"/>
      <c r="C76" s="2"/>
      <c r="D76" s="2"/>
      <c r="E76" s="2"/>
      <c r="F76" s="2"/>
      <c r="G76" s="2"/>
      <c r="H76" s="2"/>
      <c r="I76" s="2"/>
      <c r="J76" s="2"/>
      <c r="K76" s="2"/>
      <c r="L76" s="2"/>
      <c r="M76" s="2"/>
      <c r="N76" s="2"/>
      <c r="O76" s="2"/>
      <c r="P76" s="2"/>
      <c r="Q76" s="2"/>
      <c r="R76" s="2"/>
      <c r="S76" s="2"/>
      <c r="T76" s="2"/>
      <c r="U76" s="2"/>
      <c r="V76" s="2"/>
      <c r="W76" s="2"/>
      <c r="X76" s="2"/>
    </row>
    <row r="77" spans="1:24" ht="15" customHeight="1" x14ac:dyDescent="0.2">
      <c r="A77" s="2"/>
      <c r="B77" s="2"/>
      <c r="C77" s="2"/>
      <c r="D77" s="2"/>
      <c r="E77" s="2"/>
      <c r="F77" s="2"/>
      <c r="G77" s="2"/>
      <c r="H77" s="2"/>
      <c r="I77" s="2"/>
      <c r="J77" s="2"/>
      <c r="K77" s="2"/>
      <c r="L77" s="2"/>
      <c r="M77" s="2"/>
      <c r="N77" s="2"/>
      <c r="O77" s="2"/>
      <c r="P77" s="2"/>
      <c r="Q77" s="2"/>
      <c r="R77" s="2"/>
      <c r="S77" s="2"/>
      <c r="T77" s="2"/>
      <c r="U77" s="2"/>
      <c r="V77" s="2"/>
      <c r="W77" s="2"/>
      <c r="X77" s="2"/>
    </row>
    <row r="78" spans="1:24" ht="15" customHeight="1" x14ac:dyDescent="0.2">
      <c r="A78" s="2"/>
      <c r="B78" s="2"/>
      <c r="C78" s="2"/>
      <c r="D78" s="2"/>
      <c r="E78" s="2"/>
      <c r="F78" s="2"/>
      <c r="G78" s="2"/>
      <c r="H78" s="2"/>
      <c r="I78" s="2"/>
      <c r="J78" s="2"/>
      <c r="K78" s="2"/>
      <c r="L78" s="2"/>
      <c r="M78" s="2"/>
      <c r="N78" s="2"/>
      <c r="O78" s="2"/>
      <c r="P78" s="2"/>
      <c r="Q78" s="2"/>
      <c r="R78" s="2"/>
      <c r="S78" s="2"/>
      <c r="T78" s="2"/>
      <c r="U78" s="2"/>
      <c r="V78" s="2"/>
      <c r="W78" s="2"/>
      <c r="X78" s="2"/>
    </row>
    <row r="79" spans="1:24" ht="15" customHeight="1" x14ac:dyDescent="0.2">
      <c r="A79" s="2"/>
      <c r="B79" s="2"/>
      <c r="C79" s="2"/>
      <c r="D79" s="2"/>
      <c r="E79" s="2"/>
      <c r="F79" s="2"/>
      <c r="G79" s="2"/>
      <c r="H79" s="2"/>
      <c r="I79" s="2"/>
      <c r="J79" s="2"/>
      <c r="K79" s="2"/>
      <c r="L79" s="2"/>
      <c r="M79" s="2"/>
      <c r="N79" s="2"/>
      <c r="O79" s="2"/>
      <c r="P79" s="2"/>
      <c r="Q79" s="2"/>
      <c r="R79" s="2"/>
      <c r="S79" s="2"/>
      <c r="T79" s="2"/>
      <c r="U79" s="2"/>
      <c r="V79" s="2"/>
      <c r="W79" s="2"/>
      <c r="X79" s="2"/>
    </row>
    <row r="80" spans="1:24" ht="15" customHeight="1" x14ac:dyDescent="0.2">
      <c r="A80" s="2"/>
      <c r="B80" s="2"/>
      <c r="C80" s="2"/>
      <c r="D80" s="2"/>
      <c r="E80" s="2"/>
      <c r="F80" s="2"/>
      <c r="G80" s="2"/>
      <c r="H80" s="2"/>
      <c r="I80" s="2"/>
      <c r="J80" s="2"/>
      <c r="K80" s="2"/>
      <c r="L80" s="2"/>
      <c r="M80" s="2"/>
      <c r="N80" s="2"/>
      <c r="O80" s="2"/>
      <c r="P80" s="2"/>
      <c r="Q80" s="2"/>
      <c r="R80" s="2"/>
      <c r="S80" s="2"/>
      <c r="T80" s="2"/>
      <c r="U80" s="2"/>
      <c r="V80" s="2"/>
      <c r="W80" s="2"/>
      <c r="X80" s="2"/>
    </row>
    <row r="81" spans="1:24" ht="15" customHeight="1" x14ac:dyDescent="0.2">
      <c r="A81" s="2"/>
      <c r="B81" s="2"/>
      <c r="C81" s="2"/>
      <c r="D81" s="2"/>
      <c r="E81" s="2"/>
      <c r="F81" s="2"/>
      <c r="G81" s="2"/>
      <c r="H81" s="2"/>
      <c r="I81" s="2"/>
      <c r="J81" s="2"/>
      <c r="K81" s="2"/>
      <c r="L81" s="2"/>
      <c r="M81" s="2"/>
      <c r="N81" s="2"/>
      <c r="O81" s="2"/>
      <c r="P81" s="2"/>
      <c r="Q81" s="2"/>
      <c r="R81" s="2"/>
      <c r="S81" s="2"/>
      <c r="T81" s="2"/>
      <c r="U81" s="2"/>
      <c r="V81" s="2"/>
      <c r="W81" s="2"/>
      <c r="X81" s="2"/>
    </row>
    <row r="82" spans="1:24" ht="15" customHeight="1" x14ac:dyDescent="0.2">
      <c r="A82" s="2"/>
      <c r="B82" s="2"/>
      <c r="C82" s="2"/>
      <c r="D82" s="2"/>
      <c r="E82" s="2"/>
      <c r="F82" s="2"/>
      <c r="G82" s="2"/>
      <c r="H82" s="2"/>
      <c r="I82" s="2"/>
      <c r="J82" s="2"/>
      <c r="K82" s="2"/>
      <c r="L82" s="2"/>
      <c r="M82" s="2"/>
      <c r="N82" s="2"/>
      <c r="O82" s="2"/>
      <c r="P82" s="2"/>
      <c r="Q82" s="2"/>
      <c r="R82" s="2"/>
      <c r="S82" s="2"/>
      <c r="T82" s="2"/>
      <c r="U82" s="2"/>
      <c r="V82" s="2"/>
      <c r="W82" s="2"/>
      <c r="X82" s="2"/>
    </row>
    <row r="83" spans="1:24" ht="15" customHeight="1" x14ac:dyDescent="0.2">
      <c r="A83" s="2"/>
      <c r="B83" s="2"/>
      <c r="C83" s="2"/>
      <c r="D83" s="2"/>
      <c r="E83" s="2"/>
      <c r="F83" s="2"/>
      <c r="G83" s="2"/>
      <c r="H83" s="2"/>
      <c r="I83" s="2"/>
      <c r="J83" s="2"/>
      <c r="K83" s="2"/>
      <c r="L83" s="2"/>
      <c r="M83" s="2"/>
      <c r="N83" s="2"/>
      <c r="O83" s="2"/>
      <c r="P83" s="2"/>
      <c r="Q83" s="2"/>
      <c r="R83" s="2"/>
      <c r="S83" s="2"/>
      <c r="T83" s="2"/>
      <c r="U83" s="2"/>
      <c r="V83" s="2"/>
      <c r="W83" s="2"/>
      <c r="X83" s="2"/>
    </row>
    <row r="84" spans="1:24" ht="15" customHeight="1" x14ac:dyDescent="0.2">
      <c r="A84" s="2"/>
      <c r="B84" s="2"/>
      <c r="C84" s="2"/>
      <c r="D84" s="2"/>
      <c r="E84" s="2"/>
      <c r="F84" s="2"/>
      <c r="G84" s="2"/>
      <c r="H84" s="2"/>
      <c r="I84" s="2"/>
      <c r="J84" s="2"/>
      <c r="K84" s="2"/>
      <c r="L84" s="2"/>
      <c r="M84" s="2"/>
      <c r="N84" s="2"/>
      <c r="O84" s="2"/>
      <c r="P84" s="2"/>
      <c r="Q84" s="2"/>
      <c r="R84" s="2"/>
      <c r="S84" s="2"/>
      <c r="T84" s="2"/>
      <c r="U84" s="2"/>
      <c r="V84" s="2"/>
      <c r="W84" s="2"/>
      <c r="X84" s="2"/>
    </row>
    <row r="85" spans="1:24" ht="15" customHeight="1" x14ac:dyDescent="0.2">
      <c r="A85" s="2"/>
      <c r="B85" s="2"/>
      <c r="C85" s="2"/>
      <c r="D85" s="2"/>
      <c r="E85" s="2"/>
      <c r="F85" s="2"/>
      <c r="G85" s="2"/>
      <c r="H85" s="2"/>
      <c r="I85" s="2"/>
      <c r="J85" s="2"/>
      <c r="K85" s="2"/>
      <c r="L85" s="2"/>
      <c r="M85" s="2"/>
      <c r="N85" s="2"/>
      <c r="O85" s="2"/>
      <c r="P85" s="2"/>
      <c r="Q85" s="2"/>
      <c r="R85" s="2"/>
      <c r="S85" s="2"/>
      <c r="T85" s="2"/>
      <c r="U85" s="2"/>
      <c r="V85" s="2"/>
      <c r="W85" s="2"/>
      <c r="X85" s="2"/>
    </row>
    <row r="86" spans="1:24" ht="15" customHeight="1" x14ac:dyDescent="0.2">
      <c r="A86" s="2"/>
      <c r="B86" s="2"/>
      <c r="C86" s="2"/>
      <c r="D86" s="2"/>
      <c r="E86" s="2"/>
      <c r="F86" s="2"/>
      <c r="G86" s="2"/>
      <c r="H86" s="2"/>
      <c r="I86" s="2"/>
      <c r="J86" s="2"/>
      <c r="K86" s="2"/>
      <c r="L86" s="2"/>
      <c r="M86" s="2"/>
      <c r="N86" s="2"/>
      <c r="O86" s="2"/>
      <c r="P86" s="2"/>
      <c r="Q86" s="2"/>
      <c r="R86" s="2"/>
      <c r="S86" s="2"/>
      <c r="T86" s="2"/>
      <c r="U86" s="2"/>
      <c r="V86" s="2"/>
      <c r="W86" s="2"/>
      <c r="X86" s="2"/>
    </row>
    <row r="87" spans="1:24" ht="15" customHeight="1" x14ac:dyDescent="0.2">
      <c r="A87" s="2"/>
      <c r="B87" s="2"/>
      <c r="C87" s="2"/>
      <c r="D87" s="2"/>
      <c r="E87" s="2"/>
      <c r="F87" s="2"/>
      <c r="G87" s="2"/>
      <c r="H87" s="2"/>
      <c r="I87" s="2"/>
      <c r="J87" s="2"/>
      <c r="K87" s="2"/>
      <c r="L87" s="2"/>
      <c r="M87" s="2"/>
      <c r="N87" s="2"/>
      <c r="O87" s="2"/>
      <c r="P87" s="2"/>
      <c r="Q87" s="2"/>
      <c r="R87" s="2"/>
      <c r="S87" s="2"/>
      <c r="T87" s="2"/>
      <c r="U87" s="2"/>
      <c r="V87" s="2"/>
      <c r="W87" s="2"/>
      <c r="X87" s="2"/>
    </row>
    <row r="88" spans="1:24" ht="15" customHeight="1" x14ac:dyDescent="0.2">
      <c r="A88" s="2"/>
      <c r="B88" s="2"/>
      <c r="C88" s="2"/>
      <c r="D88" s="2"/>
      <c r="E88" s="2"/>
      <c r="F88" s="2"/>
      <c r="G88" s="2"/>
      <c r="H88" s="2"/>
      <c r="I88" s="2"/>
      <c r="J88" s="2"/>
      <c r="K88" s="2"/>
      <c r="L88" s="2"/>
      <c r="M88" s="2"/>
      <c r="N88" s="2"/>
      <c r="O88" s="2"/>
      <c r="P88" s="2"/>
      <c r="Q88" s="2"/>
      <c r="R88" s="2"/>
      <c r="S88" s="2"/>
      <c r="T88" s="2"/>
      <c r="U88" s="2"/>
      <c r="V88" s="2"/>
      <c r="W88" s="2"/>
      <c r="X88" s="2"/>
    </row>
    <row r="89" spans="1:24" ht="15" customHeight="1" x14ac:dyDescent="0.2">
      <c r="A89" s="2"/>
      <c r="B89" s="2"/>
      <c r="C89" s="2"/>
      <c r="D89" s="2"/>
      <c r="E89" s="2"/>
      <c r="F89" s="2"/>
      <c r="G89" s="2"/>
      <c r="H89" s="2"/>
      <c r="I89" s="2"/>
      <c r="J89" s="2"/>
      <c r="K89" s="2"/>
      <c r="L89" s="2"/>
      <c r="M89" s="2"/>
      <c r="N89" s="2"/>
      <c r="O89" s="2"/>
      <c r="P89" s="2"/>
      <c r="Q89" s="2"/>
      <c r="R89" s="2"/>
      <c r="S89" s="2"/>
      <c r="T89" s="2"/>
      <c r="U89" s="2"/>
      <c r="V89" s="2"/>
      <c r="W89" s="2"/>
      <c r="X89" s="2"/>
    </row>
    <row r="90" spans="1:24" ht="15" customHeight="1" x14ac:dyDescent="0.2">
      <c r="A90" s="2"/>
      <c r="B90" s="2"/>
      <c r="C90" s="2"/>
      <c r="D90" s="2"/>
      <c r="E90" s="2"/>
      <c r="F90" s="2"/>
      <c r="G90" s="2"/>
      <c r="H90" s="2"/>
      <c r="I90" s="2"/>
      <c r="J90" s="2"/>
      <c r="K90" s="2"/>
      <c r="L90" s="2"/>
      <c r="M90" s="2"/>
      <c r="N90" s="2"/>
      <c r="O90" s="2"/>
      <c r="P90" s="2"/>
      <c r="Q90" s="2"/>
      <c r="R90" s="2"/>
      <c r="S90" s="2"/>
      <c r="T90" s="2"/>
      <c r="U90" s="2"/>
      <c r="V90" s="2"/>
      <c r="W90" s="2"/>
      <c r="X90" s="2"/>
    </row>
    <row r="91" spans="1:24" ht="15" customHeight="1" x14ac:dyDescent="0.2">
      <c r="A91" s="2"/>
      <c r="B91" s="2"/>
      <c r="C91" s="2"/>
      <c r="D91" s="2"/>
      <c r="E91" s="2"/>
      <c r="F91" s="2"/>
      <c r="G91" s="2"/>
      <c r="H91" s="2"/>
      <c r="I91" s="2"/>
      <c r="J91" s="2"/>
      <c r="K91" s="2"/>
      <c r="L91" s="2"/>
      <c r="M91" s="2"/>
      <c r="N91" s="2"/>
      <c r="O91" s="2"/>
      <c r="P91" s="2"/>
      <c r="Q91" s="2"/>
      <c r="R91" s="2"/>
      <c r="S91" s="2"/>
      <c r="T91" s="2"/>
      <c r="U91" s="2"/>
      <c r="V91" s="2"/>
      <c r="W91" s="2"/>
      <c r="X91" s="2"/>
    </row>
    <row r="92" spans="1:24" ht="15" customHeight="1" x14ac:dyDescent="0.2">
      <c r="A92" s="2"/>
      <c r="B92" s="2"/>
      <c r="C92" s="2"/>
      <c r="D92" s="2"/>
      <c r="E92" s="2"/>
      <c r="F92" s="2"/>
      <c r="G92" s="2"/>
      <c r="H92" s="2"/>
      <c r="I92" s="2"/>
      <c r="J92" s="2"/>
      <c r="K92" s="2"/>
      <c r="L92" s="2"/>
      <c r="M92" s="2"/>
      <c r="N92" s="2"/>
      <c r="O92" s="2"/>
      <c r="P92" s="2"/>
      <c r="Q92" s="2"/>
      <c r="R92" s="2"/>
      <c r="S92" s="2"/>
      <c r="T92" s="2"/>
      <c r="U92" s="2"/>
      <c r="V92" s="2"/>
      <c r="W92" s="2"/>
      <c r="X92" s="2"/>
    </row>
    <row r="93" spans="1:24" ht="15" customHeight="1" x14ac:dyDescent="0.2">
      <c r="A93" s="2"/>
      <c r="B93" s="2"/>
      <c r="C93" s="2"/>
      <c r="D93" s="2"/>
      <c r="E93" s="2"/>
      <c r="F93" s="2"/>
      <c r="G93" s="2"/>
      <c r="H93" s="2"/>
      <c r="I93" s="2"/>
      <c r="J93" s="2"/>
      <c r="K93" s="2"/>
      <c r="L93" s="2"/>
      <c r="M93" s="2"/>
      <c r="N93" s="2"/>
      <c r="O93" s="2"/>
      <c r="P93" s="2"/>
      <c r="Q93" s="2"/>
      <c r="R93" s="2"/>
      <c r="S93" s="2"/>
      <c r="T93" s="2"/>
      <c r="U93" s="2"/>
      <c r="V93" s="2"/>
      <c r="W93" s="2"/>
      <c r="X93" s="2"/>
    </row>
    <row r="94" spans="1:24" ht="15" customHeight="1" x14ac:dyDescent="0.2">
      <c r="A94" s="2"/>
      <c r="B94" s="2"/>
      <c r="C94" s="2"/>
      <c r="D94" s="2"/>
      <c r="E94" s="2"/>
      <c r="F94" s="2"/>
      <c r="G94" s="2"/>
      <c r="H94" s="2"/>
      <c r="I94" s="2"/>
      <c r="J94" s="2"/>
      <c r="K94" s="2"/>
      <c r="L94" s="2"/>
      <c r="M94" s="2"/>
      <c r="N94" s="2"/>
      <c r="O94" s="2"/>
      <c r="P94" s="2"/>
      <c r="Q94" s="2"/>
      <c r="R94" s="2"/>
      <c r="S94" s="2"/>
      <c r="T94" s="2"/>
      <c r="U94" s="2"/>
      <c r="V94" s="2"/>
      <c r="W94" s="2"/>
      <c r="X94" s="2"/>
    </row>
    <row r="95" spans="1:24" ht="15" customHeight="1" x14ac:dyDescent="0.2">
      <c r="A95" s="2"/>
      <c r="B95" s="2"/>
      <c r="C95" s="2"/>
      <c r="D95" s="2"/>
      <c r="E95" s="2"/>
      <c r="F95" s="2"/>
      <c r="G95" s="2"/>
      <c r="H95" s="2"/>
      <c r="I95" s="2"/>
      <c r="J95" s="2"/>
      <c r="K95" s="2"/>
      <c r="L95" s="2"/>
      <c r="M95" s="2"/>
      <c r="N95" s="2"/>
      <c r="O95" s="2"/>
      <c r="P95" s="2"/>
      <c r="Q95" s="2"/>
      <c r="R95" s="2"/>
      <c r="S95" s="2"/>
      <c r="T95" s="2"/>
      <c r="U95" s="2"/>
      <c r="V95" s="2"/>
      <c r="W95" s="2"/>
      <c r="X95" s="2"/>
    </row>
    <row r="96" spans="1:24" ht="15" customHeight="1" x14ac:dyDescent="0.2">
      <c r="A96" s="2"/>
      <c r="B96" s="2"/>
      <c r="C96" s="2"/>
      <c r="D96" s="2"/>
      <c r="E96" s="2"/>
      <c r="F96" s="2"/>
      <c r="G96" s="2"/>
      <c r="H96" s="2"/>
      <c r="I96" s="2"/>
      <c r="J96" s="2"/>
      <c r="K96" s="2"/>
      <c r="L96" s="2"/>
      <c r="M96" s="2"/>
      <c r="N96" s="2"/>
      <c r="O96" s="2"/>
      <c r="P96" s="2"/>
      <c r="Q96" s="2"/>
      <c r="R96" s="2"/>
      <c r="S96" s="2"/>
      <c r="T96" s="2"/>
      <c r="U96" s="2"/>
      <c r="V96" s="2"/>
      <c r="W96" s="2"/>
      <c r="X96" s="2"/>
    </row>
    <row r="97" spans="1:24" ht="15" customHeight="1" x14ac:dyDescent="0.2">
      <c r="A97" s="2"/>
      <c r="B97" s="2"/>
      <c r="C97" s="2"/>
      <c r="D97" s="2"/>
      <c r="E97" s="2"/>
      <c r="F97" s="2"/>
      <c r="G97" s="2"/>
      <c r="H97" s="2"/>
      <c r="I97" s="2"/>
      <c r="J97" s="2"/>
      <c r="K97" s="2"/>
      <c r="L97" s="2"/>
      <c r="M97" s="2"/>
      <c r="N97" s="2"/>
      <c r="O97" s="2"/>
      <c r="P97" s="2"/>
      <c r="Q97" s="2"/>
      <c r="R97" s="2"/>
      <c r="S97" s="2"/>
      <c r="T97" s="2"/>
      <c r="U97" s="2"/>
      <c r="V97" s="2"/>
      <c r="W97" s="2"/>
      <c r="X97" s="2"/>
    </row>
    <row r="98" spans="1:24" ht="15" customHeight="1" x14ac:dyDescent="0.2">
      <c r="A98" s="2"/>
      <c r="B98" s="2"/>
      <c r="C98" s="2"/>
      <c r="D98" s="2"/>
      <c r="E98" s="2"/>
      <c r="F98" s="2"/>
      <c r="G98" s="2"/>
      <c r="H98" s="2"/>
      <c r="I98" s="2"/>
      <c r="J98" s="2"/>
      <c r="K98" s="2"/>
      <c r="L98" s="2"/>
      <c r="M98" s="2"/>
      <c r="N98" s="2"/>
      <c r="O98" s="2"/>
      <c r="P98" s="2"/>
      <c r="Q98" s="2"/>
      <c r="R98" s="2"/>
      <c r="S98" s="2"/>
      <c r="T98" s="2"/>
      <c r="U98" s="2"/>
      <c r="V98" s="2"/>
      <c r="W98" s="2"/>
      <c r="X98" s="2"/>
    </row>
    <row r="99" spans="1:24" ht="15" customHeight="1" x14ac:dyDescent="0.2">
      <c r="A99" s="2"/>
      <c r="B99" s="2"/>
      <c r="C99" s="2"/>
      <c r="D99" s="2"/>
      <c r="E99" s="2"/>
      <c r="F99" s="2"/>
      <c r="G99" s="2"/>
      <c r="H99" s="2"/>
      <c r="I99" s="2"/>
      <c r="J99" s="2"/>
      <c r="K99" s="2"/>
      <c r="L99" s="2"/>
      <c r="M99" s="2"/>
      <c r="N99" s="2"/>
      <c r="O99" s="2"/>
      <c r="P99" s="2"/>
      <c r="Q99" s="2"/>
      <c r="R99" s="2"/>
      <c r="S99" s="2"/>
      <c r="T99" s="2"/>
      <c r="U99" s="2"/>
      <c r="V99" s="2"/>
      <c r="W99" s="2"/>
      <c r="X99" s="2"/>
    </row>
    <row r="100" spans="1:24" ht="15"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row>
    <row r="101" spans="1:24" ht="15" customHeight="1"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row>
    <row r="102" spans="1:24" ht="15" customHeight="1" x14ac:dyDescent="0.2">
      <c r="A102" s="2"/>
      <c r="B102" s="2"/>
      <c r="C102" s="2"/>
      <c r="D102" s="2"/>
      <c r="E102" s="2"/>
      <c r="F102" s="2"/>
      <c r="G102" s="2"/>
      <c r="H102" s="2"/>
      <c r="I102" s="2"/>
      <c r="J102" s="2"/>
      <c r="K102" s="2"/>
      <c r="L102" s="2"/>
      <c r="M102" s="2"/>
      <c r="N102" s="2"/>
      <c r="O102" s="2"/>
      <c r="P102" s="2"/>
      <c r="Q102" s="2"/>
      <c r="R102" s="2"/>
      <c r="S102" s="2"/>
      <c r="T102" s="2"/>
      <c r="U102" s="2"/>
      <c r="V102" s="2"/>
      <c r="W102" s="2"/>
      <c r="X102" s="2"/>
    </row>
  </sheetData>
  <mergeCells count="10">
    <mergeCell ref="A8:C8"/>
    <mergeCell ref="B9:C9"/>
    <mergeCell ref="A20:C20"/>
    <mergeCell ref="A21:C21"/>
    <mergeCell ref="B22:C22"/>
    <mergeCell ref="A1:C1"/>
    <mergeCell ref="A2:C2"/>
    <mergeCell ref="A3:C3"/>
    <mergeCell ref="A4:C4"/>
    <mergeCell ref="A7:C7"/>
  </mergeCells>
  <pageMargins left="0.7" right="0.7" top="0.75" bottom="0.75" header="0.3" footer="0.3"/>
  <pageSetup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103"/>
  <sheetViews>
    <sheetView zoomScaleNormal="100" workbookViewId="0">
      <selection sqref="A1:G1"/>
    </sheetView>
  </sheetViews>
  <sheetFormatPr defaultColWidth="21.5" defaultRowHeight="12.75" x14ac:dyDescent="0.2"/>
  <cols>
    <col min="1" max="1" width="78" customWidth="1"/>
    <col min="2" max="3" width="13.83203125" customWidth="1"/>
    <col min="4" max="4" width="0.83203125" style="110" customWidth="1"/>
    <col min="5" max="7" width="13.83203125" customWidth="1"/>
  </cols>
  <sheetData>
    <row r="1" spans="1:11" ht="15" customHeight="1" x14ac:dyDescent="0.2">
      <c r="A1" s="55" t="s">
        <v>29</v>
      </c>
      <c r="B1" s="62"/>
      <c r="C1" s="56"/>
      <c r="D1" s="62"/>
      <c r="E1" s="56"/>
      <c r="F1" s="56"/>
      <c r="G1" s="56"/>
      <c r="H1" s="2"/>
      <c r="I1" s="2"/>
      <c r="J1" s="2"/>
      <c r="K1" s="2"/>
    </row>
    <row r="2" spans="1:11" ht="15" customHeight="1" x14ac:dyDescent="0.2">
      <c r="A2" s="57" t="s">
        <v>30</v>
      </c>
      <c r="B2" s="63"/>
      <c r="C2" s="56"/>
      <c r="D2" s="63"/>
      <c r="E2" s="56"/>
      <c r="F2" s="56"/>
      <c r="G2" s="56"/>
      <c r="H2" s="2"/>
      <c r="I2" s="2"/>
      <c r="J2" s="2"/>
      <c r="K2" s="2"/>
    </row>
    <row r="3" spans="1:11" ht="15" customHeight="1" x14ac:dyDescent="0.2">
      <c r="A3" s="57" t="s">
        <v>2</v>
      </c>
      <c r="B3" s="63"/>
      <c r="C3" s="56"/>
      <c r="D3" s="63"/>
      <c r="E3" s="56"/>
      <c r="F3" s="56"/>
      <c r="G3" s="56"/>
      <c r="H3" s="2"/>
      <c r="I3" s="2"/>
      <c r="J3" s="2"/>
      <c r="K3" s="2"/>
    </row>
    <row r="4" spans="1:11" ht="15" customHeight="1" x14ac:dyDescent="0.2">
      <c r="A4" s="58" t="s">
        <v>31</v>
      </c>
      <c r="B4" s="64"/>
      <c r="C4" s="56"/>
      <c r="D4" s="64"/>
      <c r="E4" s="56"/>
      <c r="F4" s="56"/>
      <c r="G4" s="56"/>
      <c r="H4" s="2"/>
      <c r="I4" s="2"/>
      <c r="J4" s="2"/>
      <c r="K4" s="2"/>
    </row>
    <row r="5" spans="1:11" ht="15" customHeight="1" x14ac:dyDescent="0.2">
      <c r="A5" s="2"/>
      <c r="B5" s="2"/>
      <c r="C5" s="2"/>
      <c r="D5" s="107"/>
      <c r="E5" s="2"/>
      <c r="F5" s="2"/>
      <c r="G5" s="2"/>
      <c r="H5" s="2"/>
      <c r="I5" s="2"/>
      <c r="J5" s="2"/>
      <c r="K5" s="2"/>
    </row>
    <row r="6" spans="1:11" ht="15" customHeight="1" x14ac:dyDescent="0.2">
      <c r="A6" s="2"/>
      <c r="B6" s="103" t="s">
        <v>32</v>
      </c>
      <c r="C6" s="104"/>
      <c r="D6" s="47"/>
      <c r="E6" s="103" t="s">
        <v>33</v>
      </c>
      <c r="F6" s="104"/>
      <c r="G6" s="104"/>
      <c r="H6" s="2"/>
      <c r="I6" s="2"/>
      <c r="J6" s="2"/>
      <c r="K6" s="2"/>
    </row>
    <row r="7" spans="1:11" ht="15" customHeight="1" x14ac:dyDescent="0.2">
      <c r="A7" s="2"/>
      <c r="B7" s="105" t="s">
        <v>34</v>
      </c>
      <c r="C7" s="106" t="s">
        <v>35</v>
      </c>
      <c r="D7" s="47"/>
      <c r="E7" s="106" t="s">
        <v>36</v>
      </c>
      <c r="F7" s="106" t="s">
        <v>37</v>
      </c>
      <c r="G7" s="106" t="s">
        <v>38</v>
      </c>
      <c r="H7" s="2"/>
      <c r="I7" s="2"/>
      <c r="J7" s="2"/>
      <c r="K7" s="2"/>
    </row>
    <row r="8" spans="1:11" ht="15" customHeight="1" x14ac:dyDescent="0.2">
      <c r="A8" s="81" t="s">
        <v>39</v>
      </c>
      <c r="B8" s="89">
        <v>5902</v>
      </c>
      <c r="C8" s="90">
        <v>5945</v>
      </c>
      <c r="D8" s="51"/>
      <c r="E8" s="90">
        <v>6005</v>
      </c>
      <c r="F8" s="90">
        <v>6033</v>
      </c>
      <c r="G8" s="90">
        <v>6040</v>
      </c>
      <c r="H8" s="2"/>
      <c r="I8" s="2"/>
      <c r="J8" s="2"/>
      <c r="K8" s="2"/>
    </row>
    <row r="9" spans="1:11" ht="15" customHeight="1" x14ac:dyDescent="0.2">
      <c r="A9" s="92"/>
      <c r="B9" s="93"/>
      <c r="C9" s="93"/>
      <c r="D9" s="108"/>
      <c r="E9" s="93"/>
      <c r="F9" s="93"/>
      <c r="G9" s="93"/>
      <c r="H9" s="2"/>
      <c r="I9" s="2"/>
      <c r="J9" s="2"/>
      <c r="K9" s="2"/>
    </row>
    <row r="10" spans="1:11" ht="15" customHeight="1" x14ac:dyDescent="0.2">
      <c r="A10" s="81" t="s">
        <v>40</v>
      </c>
      <c r="B10" s="93"/>
      <c r="C10" s="93"/>
      <c r="D10" s="108"/>
      <c r="E10" s="93"/>
      <c r="F10" s="93"/>
      <c r="G10" s="93"/>
      <c r="H10" s="2"/>
      <c r="I10" s="2"/>
      <c r="J10" s="2"/>
      <c r="K10" s="2"/>
    </row>
    <row r="11" spans="1:11" x14ac:dyDescent="0.2">
      <c r="A11" s="79" t="s">
        <v>41</v>
      </c>
      <c r="B11" s="90">
        <v>2730</v>
      </c>
      <c r="C11" s="90">
        <v>2803</v>
      </c>
      <c r="D11" s="51"/>
      <c r="E11" s="90">
        <v>2840</v>
      </c>
      <c r="F11" s="90">
        <v>2914</v>
      </c>
      <c r="G11" s="90">
        <v>2868</v>
      </c>
      <c r="H11" s="2"/>
      <c r="I11" s="2"/>
      <c r="J11" s="2"/>
      <c r="K11" s="2"/>
    </row>
    <row r="12" spans="1:11" ht="15" customHeight="1" x14ac:dyDescent="0.2">
      <c r="A12" s="79" t="s">
        <v>42</v>
      </c>
      <c r="B12" s="90">
        <v>1115</v>
      </c>
      <c r="C12" s="90">
        <v>1109</v>
      </c>
      <c r="D12" s="51"/>
      <c r="E12" s="90">
        <v>1227</v>
      </c>
      <c r="F12" s="90">
        <v>1064</v>
      </c>
      <c r="G12" s="90">
        <v>1251</v>
      </c>
      <c r="H12" s="2"/>
      <c r="I12" s="2"/>
      <c r="J12" s="2"/>
      <c r="K12" s="2"/>
    </row>
    <row r="13" spans="1:11" ht="15" customHeight="1" x14ac:dyDescent="0.2">
      <c r="A13" s="79" t="s">
        <v>43</v>
      </c>
      <c r="B13" s="90">
        <v>1290</v>
      </c>
      <c r="C13" s="90">
        <v>1283</v>
      </c>
      <c r="D13" s="51"/>
      <c r="E13" s="90">
        <v>1300</v>
      </c>
      <c r="F13" s="90">
        <v>1268</v>
      </c>
      <c r="G13" s="90">
        <v>1313</v>
      </c>
      <c r="H13" s="2"/>
      <c r="I13" s="2"/>
      <c r="J13" s="2"/>
      <c r="K13" s="2"/>
    </row>
    <row r="14" spans="1:11" ht="15" customHeight="1" x14ac:dyDescent="0.2">
      <c r="A14" s="79" t="s">
        <v>44</v>
      </c>
      <c r="B14" s="90">
        <v>0</v>
      </c>
      <c r="C14" s="90">
        <v>0</v>
      </c>
      <c r="D14" s="51"/>
      <c r="E14" s="90">
        <v>0</v>
      </c>
      <c r="F14" s="90">
        <v>0</v>
      </c>
      <c r="G14" s="90">
        <v>-25</v>
      </c>
      <c r="H14" s="2"/>
      <c r="I14" s="2"/>
      <c r="J14" s="2"/>
      <c r="K14" s="2"/>
    </row>
    <row r="15" spans="1:11" ht="15" customHeight="1" x14ac:dyDescent="0.2">
      <c r="A15" s="94" t="s">
        <v>45</v>
      </c>
      <c r="B15" s="90">
        <f>SUM(B11:B14)</f>
        <v>5135</v>
      </c>
      <c r="C15" s="90">
        <f>SUM(C11:C14)</f>
        <v>5195</v>
      </c>
      <c r="D15" s="51"/>
      <c r="E15" s="90">
        <f>SUM(E11:E14)</f>
        <v>5367</v>
      </c>
      <c r="F15" s="90">
        <f>SUM(F11:F14)</f>
        <v>5246</v>
      </c>
      <c r="G15" s="90">
        <f>SUM(G11:G14)</f>
        <v>5407</v>
      </c>
      <c r="H15" s="2"/>
      <c r="I15" s="2"/>
      <c r="J15" s="2"/>
      <c r="K15" s="2"/>
    </row>
    <row r="16" spans="1:11" ht="15" customHeight="1" x14ac:dyDescent="0.2">
      <c r="A16" s="92"/>
      <c r="B16" s="93"/>
      <c r="C16" s="93"/>
      <c r="D16" s="108"/>
      <c r="E16" s="93"/>
      <c r="F16" s="93"/>
      <c r="G16" s="93"/>
      <c r="H16" s="2"/>
      <c r="I16" s="2"/>
      <c r="J16" s="2"/>
      <c r="K16" s="2"/>
    </row>
    <row r="17" spans="1:11" ht="15" customHeight="1" x14ac:dyDescent="0.2">
      <c r="A17" s="81" t="s">
        <v>46</v>
      </c>
      <c r="B17" s="90">
        <f>B8-B15</f>
        <v>767</v>
      </c>
      <c r="C17" s="90">
        <f>C8-C15</f>
        <v>750</v>
      </c>
      <c r="D17" s="51"/>
      <c r="E17" s="90">
        <f>E8-E15</f>
        <v>638</v>
      </c>
      <c r="F17" s="90">
        <f>F8-F15</f>
        <v>787</v>
      </c>
      <c r="G17" s="90">
        <f>G8-G15</f>
        <v>633</v>
      </c>
      <c r="H17" s="2"/>
      <c r="I17" s="2"/>
      <c r="J17" s="2"/>
      <c r="K17" s="2"/>
    </row>
    <row r="18" spans="1:11" ht="15" customHeight="1" x14ac:dyDescent="0.2">
      <c r="A18" s="92"/>
      <c r="B18" s="93"/>
      <c r="C18" s="93"/>
      <c r="D18" s="108"/>
      <c r="E18" s="93"/>
      <c r="F18" s="93"/>
      <c r="G18" s="93"/>
      <c r="H18" s="2"/>
      <c r="I18" s="2"/>
      <c r="J18" s="2"/>
      <c r="K18" s="2"/>
    </row>
    <row r="19" spans="1:11" ht="15" customHeight="1" x14ac:dyDescent="0.2">
      <c r="A19" s="81" t="s">
        <v>47</v>
      </c>
      <c r="B19" s="93"/>
      <c r="C19" s="93"/>
      <c r="D19" s="108"/>
      <c r="E19" s="93"/>
      <c r="F19" s="93"/>
      <c r="G19" s="93"/>
      <c r="H19" s="2"/>
      <c r="I19" s="2"/>
      <c r="J19" s="2"/>
      <c r="K19" s="2"/>
    </row>
    <row r="20" spans="1:11" ht="15" customHeight="1" x14ac:dyDescent="0.2">
      <c r="A20" s="79" t="s">
        <v>48</v>
      </c>
      <c r="B20" s="90">
        <v>-546</v>
      </c>
      <c r="C20" s="90">
        <v>-535</v>
      </c>
      <c r="D20" s="51"/>
      <c r="E20" s="90">
        <v>-545</v>
      </c>
      <c r="F20" s="90">
        <v>-528</v>
      </c>
      <c r="G20" s="90">
        <v>-525</v>
      </c>
      <c r="H20" s="2"/>
      <c r="I20" s="2"/>
      <c r="J20" s="2"/>
      <c r="K20" s="2"/>
    </row>
    <row r="21" spans="1:11" ht="15" customHeight="1" x14ac:dyDescent="0.2">
      <c r="A21" s="79" t="s">
        <v>49</v>
      </c>
      <c r="B21" s="90">
        <v>16</v>
      </c>
      <c r="C21" s="90">
        <v>21</v>
      </c>
      <c r="D21" s="51"/>
      <c r="E21" s="90">
        <v>21</v>
      </c>
      <c r="F21" s="90">
        <v>13</v>
      </c>
      <c r="G21" s="90">
        <v>-10</v>
      </c>
      <c r="H21" s="2"/>
      <c r="I21" s="2"/>
      <c r="J21" s="2"/>
      <c r="K21" s="2"/>
    </row>
    <row r="22" spans="1:11" ht="15" customHeight="1" x14ac:dyDescent="0.2">
      <c r="A22" s="94" t="s">
        <v>50</v>
      </c>
      <c r="B22" s="90">
        <f>SUM(B20:B21)</f>
        <v>-530</v>
      </c>
      <c r="C22" s="90">
        <f>SUM(C20:C21)</f>
        <v>-514</v>
      </c>
      <c r="D22" s="51"/>
      <c r="E22" s="90">
        <f>SUM(E20:E21)</f>
        <v>-524</v>
      </c>
      <c r="F22" s="90">
        <f>SUM(F20:F21)</f>
        <v>-515</v>
      </c>
      <c r="G22" s="90">
        <f>SUM(G20:G21)</f>
        <v>-535</v>
      </c>
      <c r="H22" s="2"/>
      <c r="I22" s="2"/>
      <c r="J22" s="2"/>
      <c r="K22" s="2"/>
    </row>
    <row r="23" spans="1:11" ht="15" customHeight="1" x14ac:dyDescent="0.2">
      <c r="A23" s="79" t="s">
        <v>51</v>
      </c>
      <c r="B23" s="90">
        <v>-55</v>
      </c>
      <c r="C23" s="90">
        <v>121</v>
      </c>
      <c r="D23" s="51"/>
      <c r="E23" s="90">
        <v>-1015</v>
      </c>
      <c r="F23" s="90">
        <v>85</v>
      </c>
      <c r="G23" s="90">
        <v>29</v>
      </c>
      <c r="H23" s="2"/>
      <c r="I23" s="2"/>
      <c r="J23" s="2"/>
      <c r="K23" s="2"/>
    </row>
    <row r="24" spans="1:11" ht="15" customHeight="1" x14ac:dyDescent="0.2">
      <c r="A24" s="81" t="s">
        <v>52</v>
      </c>
      <c r="B24" s="95">
        <f>SUM(B17,B22,-B23)</f>
        <v>292</v>
      </c>
      <c r="C24" s="90">
        <f>SUM(C17,C22,-C23)</f>
        <v>115</v>
      </c>
      <c r="D24" s="51"/>
      <c r="E24" s="90">
        <f>SUM(E17,E22,-E23)</f>
        <v>1129</v>
      </c>
      <c r="F24" s="90">
        <f>SUM(F17,F22,-F23)</f>
        <v>187</v>
      </c>
      <c r="G24" s="90">
        <f>SUM(G17,G22,-G23)</f>
        <v>69</v>
      </c>
      <c r="H24" s="2"/>
      <c r="I24" s="2"/>
      <c r="J24" s="2"/>
      <c r="K24" s="2"/>
    </row>
    <row r="25" spans="1:11" ht="26.1" customHeight="1" x14ac:dyDescent="0.2">
      <c r="A25" s="92"/>
      <c r="B25" s="96"/>
      <c r="C25" s="96"/>
      <c r="D25" s="52"/>
      <c r="E25" s="96"/>
      <c r="F25" s="96"/>
      <c r="G25" s="96"/>
      <c r="H25" s="2"/>
      <c r="I25" s="2"/>
      <c r="J25" s="2"/>
      <c r="K25" s="2"/>
    </row>
    <row r="26" spans="1:11" ht="15" customHeight="1" x14ac:dyDescent="0.2">
      <c r="A26" s="81" t="s">
        <v>53</v>
      </c>
      <c r="B26" s="96"/>
      <c r="C26" s="96"/>
      <c r="D26" s="52"/>
      <c r="E26" s="96"/>
      <c r="F26" s="96"/>
      <c r="G26" s="96"/>
      <c r="H26" s="2"/>
      <c r="I26" s="2"/>
      <c r="J26" s="2"/>
      <c r="K26" s="2"/>
    </row>
    <row r="27" spans="1:11" ht="15" customHeight="1" x14ac:dyDescent="0.2">
      <c r="A27" s="79" t="s">
        <v>54</v>
      </c>
      <c r="B27" s="97">
        <f>B24/B31</f>
        <v>0.27425565887104347</v>
      </c>
      <c r="C27" s="98">
        <f>C24/C31</f>
        <v>0.10790016888722087</v>
      </c>
      <c r="D27" s="52"/>
      <c r="E27" s="98">
        <f>E24/E31</f>
        <v>1.0640904806786051</v>
      </c>
      <c r="F27" s="98">
        <f>F24/F31</f>
        <v>0.17628205128205129</v>
      </c>
      <c r="G27" s="98">
        <f>G24/G31</f>
        <v>6.5149655367765083E-2</v>
      </c>
      <c r="H27" s="2"/>
      <c r="I27" s="2"/>
      <c r="J27" s="2"/>
      <c r="K27" s="2"/>
    </row>
    <row r="28" spans="1:11" ht="15" customHeight="1" x14ac:dyDescent="0.2">
      <c r="A28" s="79" t="s">
        <v>55</v>
      </c>
      <c r="B28" s="98">
        <f>B24/B32</f>
        <v>0.27320359281437129</v>
      </c>
      <c r="C28" s="98">
        <f>C24/C32</f>
        <v>0.10755705200149644</v>
      </c>
      <c r="D28" s="52"/>
      <c r="E28" s="98">
        <f>E24/E32</f>
        <v>1.0628883449444548</v>
      </c>
      <c r="F28" s="98">
        <f>F24/F32</f>
        <v>0.17576839928564714</v>
      </c>
      <c r="G28" s="98">
        <f>G24/G32</f>
        <v>6.4874012786761942E-2</v>
      </c>
      <c r="H28" s="2"/>
      <c r="I28" s="2"/>
      <c r="J28" s="2"/>
      <c r="K28" s="2"/>
    </row>
    <row r="29" spans="1:11" ht="15" customHeight="1" x14ac:dyDescent="0.2">
      <c r="A29" s="92"/>
      <c r="B29" s="93"/>
      <c r="C29" s="93"/>
      <c r="D29" s="108"/>
      <c r="E29" s="93"/>
      <c r="F29" s="93"/>
      <c r="G29" s="93"/>
      <c r="H29" s="2"/>
      <c r="I29" s="2"/>
      <c r="J29" s="2"/>
      <c r="K29" s="2"/>
    </row>
    <row r="30" spans="1:11" ht="15" customHeight="1" x14ac:dyDescent="0.2">
      <c r="A30" s="81" t="s">
        <v>56</v>
      </c>
      <c r="B30" s="93"/>
      <c r="C30" s="93"/>
      <c r="D30" s="108"/>
      <c r="E30" s="93"/>
      <c r="F30" s="93"/>
      <c r="G30" s="93"/>
      <c r="H30" s="2"/>
      <c r="I30" s="2"/>
      <c r="J30" s="2"/>
      <c r="K30" s="2"/>
    </row>
    <row r="31" spans="1:11" ht="15" customHeight="1" x14ac:dyDescent="0.2">
      <c r="A31" s="79" t="s">
        <v>54</v>
      </c>
      <c r="B31" s="99">
        <v>1064.7</v>
      </c>
      <c r="C31" s="99">
        <v>1065.8</v>
      </c>
      <c r="D31" s="109"/>
      <c r="E31" s="100">
        <v>1061</v>
      </c>
      <c r="F31" s="99">
        <v>1060.8</v>
      </c>
      <c r="G31" s="99">
        <v>1059.0999999999999</v>
      </c>
      <c r="H31" s="2"/>
      <c r="I31" s="2"/>
      <c r="J31" s="2"/>
      <c r="K31" s="2"/>
    </row>
    <row r="32" spans="1:11" ht="15" customHeight="1" x14ac:dyDescent="0.2">
      <c r="A32" s="79" t="s">
        <v>55</v>
      </c>
      <c r="B32" s="99">
        <v>1068.8</v>
      </c>
      <c r="C32" s="99">
        <v>1069.2</v>
      </c>
      <c r="D32" s="109"/>
      <c r="E32" s="99">
        <v>1062.2</v>
      </c>
      <c r="F32" s="99">
        <v>1063.9000000000001</v>
      </c>
      <c r="G32" s="99">
        <v>1063.5999999999999</v>
      </c>
      <c r="H32" s="2"/>
      <c r="I32" s="2"/>
      <c r="J32" s="2"/>
      <c r="K32" s="2"/>
    </row>
    <row r="33" spans="1:11" ht="15" customHeight="1" x14ac:dyDescent="0.2">
      <c r="A33" s="92"/>
      <c r="B33" s="91"/>
      <c r="C33" s="91"/>
      <c r="D33" s="108"/>
      <c r="E33" s="93"/>
      <c r="F33" s="93"/>
      <c r="G33" s="93"/>
      <c r="H33" s="2"/>
      <c r="I33" s="2"/>
      <c r="J33" s="2"/>
      <c r="K33" s="2"/>
    </row>
    <row r="34" spans="1:11" ht="15" customHeight="1" x14ac:dyDescent="0.2">
      <c r="A34" s="81" t="s">
        <v>57</v>
      </c>
      <c r="B34" s="97">
        <v>0.54</v>
      </c>
      <c r="C34" s="98">
        <v>0.54</v>
      </c>
      <c r="D34" s="52"/>
      <c r="E34" s="98">
        <v>0.54</v>
      </c>
      <c r="F34" s="98">
        <v>0.54</v>
      </c>
      <c r="G34" s="98">
        <v>0.54</v>
      </c>
      <c r="H34" s="2"/>
      <c r="I34" s="2"/>
      <c r="J34" s="2"/>
      <c r="K34" s="2"/>
    </row>
    <row r="35" spans="1:11" ht="15" customHeight="1" x14ac:dyDescent="0.2">
      <c r="A35" s="92"/>
      <c r="B35" s="96"/>
      <c r="C35" s="96"/>
      <c r="D35" s="108"/>
      <c r="E35" s="93"/>
      <c r="F35" s="93"/>
      <c r="G35" s="93"/>
      <c r="H35" s="2"/>
      <c r="I35" s="2"/>
      <c r="J35" s="2"/>
      <c r="K35" s="2"/>
    </row>
    <row r="36" spans="1:11" ht="24.75" customHeight="1" x14ac:dyDescent="0.2">
      <c r="A36" s="101" t="s">
        <v>58</v>
      </c>
      <c r="B36" s="90">
        <v>-10</v>
      </c>
      <c r="C36" s="90">
        <v>147</v>
      </c>
      <c r="D36" s="51"/>
      <c r="E36" s="90">
        <v>-997</v>
      </c>
      <c r="F36" s="90">
        <v>19</v>
      </c>
      <c r="G36" s="90">
        <v>119</v>
      </c>
      <c r="H36" s="2"/>
      <c r="I36" s="2"/>
      <c r="J36" s="2"/>
      <c r="K36" s="2"/>
    </row>
    <row r="37" spans="1:11" ht="27" customHeight="1" x14ac:dyDescent="0.2">
      <c r="A37" s="81" t="s">
        <v>59</v>
      </c>
      <c r="B37" s="89">
        <f>B24+B36</f>
        <v>282</v>
      </c>
      <c r="C37" s="90">
        <f>C24+C36</f>
        <v>262</v>
      </c>
      <c r="D37" s="51"/>
      <c r="E37" s="90">
        <f>E24+E36</f>
        <v>132</v>
      </c>
      <c r="F37" s="90">
        <f>F24+F36</f>
        <v>206</v>
      </c>
      <c r="G37" s="90">
        <f>G24+G36</f>
        <v>188</v>
      </c>
      <c r="H37" s="2"/>
      <c r="I37" s="2"/>
      <c r="J37" s="2"/>
      <c r="K37" s="2"/>
    </row>
    <row r="38" spans="1:11" ht="12" customHeight="1" x14ac:dyDescent="0.2">
      <c r="A38" s="92"/>
      <c r="B38" s="102"/>
      <c r="C38" s="102"/>
      <c r="D38" s="53"/>
      <c r="E38" s="102"/>
      <c r="F38" s="102"/>
      <c r="G38" s="102"/>
      <c r="H38" s="2"/>
      <c r="I38" s="2"/>
      <c r="J38" s="2"/>
      <c r="K38" s="2"/>
    </row>
    <row r="39" spans="1:11" ht="24.95" customHeight="1" x14ac:dyDescent="0.2">
      <c r="A39" s="81" t="s">
        <v>60</v>
      </c>
      <c r="B39" s="97">
        <f>B37/B32</f>
        <v>0.26384730538922158</v>
      </c>
      <c r="C39" s="98">
        <f>C37/C32</f>
        <v>0.24504302282080059</v>
      </c>
      <c r="D39" s="52"/>
      <c r="E39" s="98">
        <f>E37/E32</f>
        <v>0.12427038222556956</v>
      </c>
      <c r="F39" s="98">
        <f>F37/F32</f>
        <v>0.19362722060344015</v>
      </c>
      <c r="G39" s="98">
        <f>G37/G32</f>
        <v>0.17675817976682964</v>
      </c>
      <c r="H39" s="2"/>
      <c r="I39" s="2"/>
      <c r="J39" s="2"/>
      <c r="K39" s="2"/>
    </row>
    <row r="40" spans="1:11" ht="15" customHeight="1" x14ac:dyDescent="0.2">
      <c r="A40" s="2"/>
      <c r="B40" s="2"/>
      <c r="C40" s="2"/>
      <c r="D40" s="107"/>
      <c r="E40" s="2"/>
      <c r="F40" s="2"/>
      <c r="G40" s="2"/>
      <c r="H40" s="2"/>
      <c r="I40" s="2"/>
      <c r="J40" s="2"/>
      <c r="K40" s="2"/>
    </row>
    <row r="41" spans="1:11" ht="15" customHeight="1" x14ac:dyDescent="0.2">
      <c r="A41" s="59"/>
      <c r="B41" s="56"/>
      <c r="C41" s="56"/>
      <c r="D41" s="56"/>
      <c r="E41" s="56"/>
      <c r="F41" s="56"/>
      <c r="G41" s="56"/>
      <c r="H41" s="2"/>
      <c r="I41" s="2"/>
      <c r="J41" s="2"/>
      <c r="K41" s="2"/>
    </row>
    <row r="42" spans="1:11" ht="15" customHeight="1" x14ac:dyDescent="0.2">
      <c r="A42" s="60" t="s">
        <v>61</v>
      </c>
      <c r="B42" s="61"/>
      <c r="C42" s="56"/>
      <c r="D42" s="61"/>
      <c r="E42" s="56"/>
      <c r="F42" s="56"/>
      <c r="G42" s="56"/>
      <c r="H42" s="2"/>
      <c r="I42" s="2"/>
      <c r="J42" s="2"/>
      <c r="K42" s="2"/>
    </row>
    <row r="43" spans="1:11" ht="15" customHeight="1" x14ac:dyDescent="0.2">
      <c r="A43" s="60" t="s">
        <v>62</v>
      </c>
      <c r="B43" s="61"/>
      <c r="C43" s="56"/>
      <c r="D43" s="61"/>
      <c r="E43" s="56"/>
      <c r="F43" s="56"/>
      <c r="G43" s="56"/>
      <c r="H43" s="2"/>
      <c r="I43" s="2"/>
      <c r="J43" s="2"/>
      <c r="K43" s="2"/>
    </row>
    <row r="44" spans="1:11" ht="15" customHeight="1" x14ac:dyDescent="0.2">
      <c r="A44" s="2"/>
      <c r="B44" s="2"/>
      <c r="C44" s="2"/>
      <c r="D44" s="107"/>
      <c r="E44" s="2"/>
      <c r="F44" s="2"/>
      <c r="G44" s="2"/>
      <c r="H44" s="2"/>
      <c r="I44" s="2"/>
      <c r="J44" s="2"/>
      <c r="K44" s="2"/>
    </row>
    <row r="45" spans="1:11" ht="15" customHeight="1" x14ac:dyDescent="0.2">
      <c r="A45" s="2"/>
      <c r="B45" s="2"/>
      <c r="C45" s="2"/>
      <c r="D45" s="107"/>
      <c r="E45" s="2"/>
      <c r="F45" s="2"/>
      <c r="G45" s="2"/>
      <c r="H45" s="2"/>
      <c r="I45" s="2"/>
      <c r="J45" s="2"/>
      <c r="K45" s="2"/>
    </row>
    <row r="46" spans="1:11" ht="15" customHeight="1" x14ac:dyDescent="0.2"/>
    <row r="47" spans="1:11" ht="15" customHeight="1" x14ac:dyDescent="0.2"/>
    <row r="48" spans="1:11"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row r="58" ht="15" customHeight="1" x14ac:dyDescent="0.2"/>
    <row r="59" ht="15" customHeight="1" x14ac:dyDescent="0.2"/>
    <row r="60" ht="15" customHeight="1" x14ac:dyDescent="0.2"/>
    <row r="61" ht="15" customHeight="1" x14ac:dyDescent="0.2"/>
    <row r="62" ht="15" customHeight="1" x14ac:dyDescent="0.2"/>
    <row r="63" ht="15" customHeight="1" x14ac:dyDescent="0.2"/>
    <row r="64"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5" customHeight="1" x14ac:dyDescent="0.2"/>
    <row r="76" ht="15" customHeight="1" x14ac:dyDescent="0.2"/>
    <row r="77" ht="15" customHeight="1" x14ac:dyDescent="0.2"/>
    <row r="78" ht="15" customHeight="1" x14ac:dyDescent="0.2"/>
    <row r="79" ht="15" customHeight="1" x14ac:dyDescent="0.2"/>
    <row r="80" ht="15" customHeight="1" x14ac:dyDescent="0.2"/>
    <row r="81" ht="15" customHeight="1" x14ac:dyDescent="0.2"/>
    <row r="82" ht="15" customHeight="1" x14ac:dyDescent="0.2"/>
    <row r="83" ht="15" customHeight="1" x14ac:dyDescent="0.2"/>
    <row r="84" ht="15" customHeight="1" x14ac:dyDescent="0.2"/>
    <row r="85" ht="15" customHeight="1" x14ac:dyDescent="0.2"/>
    <row r="86" ht="15" customHeight="1" x14ac:dyDescent="0.2"/>
    <row r="87" ht="15" customHeight="1" x14ac:dyDescent="0.2"/>
    <row r="88" ht="15" customHeight="1" x14ac:dyDescent="0.2"/>
    <row r="89" ht="15" customHeight="1" x14ac:dyDescent="0.2"/>
    <row r="90" ht="15" customHeight="1" x14ac:dyDescent="0.2"/>
    <row r="91" ht="15" customHeight="1" x14ac:dyDescent="0.2"/>
    <row r="92" ht="15" customHeight="1" x14ac:dyDescent="0.2"/>
    <row r="93" ht="15" customHeight="1" x14ac:dyDescent="0.2"/>
    <row r="94" ht="15" customHeight="1" x14ac:dyDescent="0.2"/>
    <row r="95" ht="15" customHeight="1" x14ac:dyDescent="0.2"/>
    <row r="96" ht="15" customHeight="1" x14ac:dyDescent="0.2"/>
    <row r="97" ht="15" customHeight="1" x14ac:dyDescent="0.2"/>
    <row r="98" ht="15" customHeight="1" x14ac:dyDescent="0.2"/>
    <row r="99" ht="15" customHeight="1" x14ac:dyDescent="0.2"/>
    <row r="100" ht="15" customHeight="1" x14ac:dyDescent="0.2"/>
    <row r="101" ht="15" customHeight="1" x14ac:dyDescent="0.2"/>
    <row r="102" ht="15" customHeight="1" x14ac:dyDescent="0.2"/>
    <row r="103" ht="15" customHeight="1" x14ac:dyDescent="0.2"/>
  </sheetData>
  <mergeCells count="9">
    <mergeCell ref="A41:G41"/>
    <mergeCell ref="A42:G42"/>
    <mergeCell ref="A43:G43"/>
    <mergeCell ref="A1:G1"/>
    <mergeCell ref="A2:G2"/>
    <mergeCell ref="A3:G3"/>
    <mergeCell ref="A4:G4"/>
    <mergeCell ref="B6:C6"/>
    <mergeCell ref="E6:G6"/>
  </mergeCells>
  <pageMargins left="0.7" right="0.7" top="0.75" bottom="0.75" header="0.3" footer="0.3"/>
  <pageSetup scale="74"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100"/>
  <sheetViews>
    <sheetView zoomScaleNormal="100" workbookViewId="0">
      <selection sqref="A1:D1"/>
    </sheetView>
  </sheetViews>
  <sheetFormatPr defaultColWidth="21.5" defaultRowHeight="12.75" x14ac:dyDescent="0.2"/>
  <cols>
    <col min="1" max="1" width="62.83203125" customWidth="1"/>
    <col min="2" max="2" width="14.33203125" customWidth="1"/>
    <col min="3" max="3" width="15.6640625" customWidth="1"/>
    <col min="4" max="4" width="14.33203125" customWidth="1"/>
  </cols>
  <sheetData>
    <row r="1" spans="1:4" ht="15" customHeight="1" x14ac:dyDescent="0.2">
      <c r="A1" s="55" t="s">
        <v>63</v>
      </c>
      <c r="B1" s="56"/>
      <c r="C1" s="62"/>
      <c r="D1" s="56"/>
    </row>
    <row r="2" spans="1:4" ht="15" customHeight="1" x14ac:dyDescent="0.2">
      <c r="A2" s="57" t="s">
        <v>64</v>
      </c>
      <c r="B2" s="56"/>
      <c r="C2" s="63"/>
      <c r="D2" s="56"/>
    </row>
    <row r="3" spans="1:4" ht="15" customHeight="1" x14ac:dyDescent="0.2">
      <c r="A3" s="57" t="s">
        <v>2</v>
      </c>
      <c r="B3" s="56"/>
      <c r="C3" s="63"/>
      <c r="D3" s="56"/>
    </row>
    <row r="4" spans="1:4" ht="15" customHeight="1" x14ac:dyDescent="0.2">
      <c r="A4" s="58" t="s">
        <v>65</v>
      </c>
      <c r="B4" s="56"/>
      <c r="C4" s="64"/>
      <c r="D4" s="56"/>
    </row>
    <row r="5" spans="1:4" ht="15" customHeight="1" x14ac:dyDescent="0.2">
      <c r="A5" s="2"/>
      <c r="B5" s="12"/>
      <c r="C5" s="2"/>
      <c r="D5" s="2"/>
    </row>
    <row r="6" spans="1:4" ht="15" customHeight="1" x14ac:dyDescent="0.2">
      <c r="A6" s="2"/>
      <c r="B6" s="103" t="s">
        <v>66</v>
      </c>
      <c r="C6" s="114"/>
      <c r="D6" s="104"/>
    </row>
    <row r="7" spans="1:4" ht="15" customHeight="1" x14ac:dyDescent="0.2">
      <c r="A7" s="2"/>
      <c r="B7" s="105" t="s">
        <v>34</v>
      </c>
      <c r="C7" s="105" t="s">
        <v>67</v>
      </c>
      <c r="D7" s="105" t="s">
        <v>68</v>
      </c>
    </row>
    <row r="8" spans="1:4" ht="24.75" customHeight="1" x14ac:dyDescent="0.2">
      <c r="A8" s="111" t="s">
        <v>69</v>
      </c>
      <c r="B8" s="92"/>
      <c r="C8" s="92"/>
      <c r="D8" s="92"/>
    </row>
    <row r="9" spans="1:4" ht="15" customHeight="1" x14ac:dyDescent="0.2">
      <c r="A9" s="81" t="s">
        <v>70</v>
      </c>
      <c r="B9" s="92"/>
      <c r="C9" s="92"/>
      <c r="D9" s="92"/>
    </row>
    <row r="10" spans="1:4" ht="15" customHeight="1" x14ac:dyDescent="0.2">
      <c r="A10" s="79" t="s">
        <v>71</v>
      </c>
      <c r="B10" s="82">
        <v>700</v>
      </c>
      <c r="C10" s="112">
        <v>501</v>
      </c>
      <c r="D10" s="112">
        <v>551</v>
      </c>
    </row>
    <row r="11" spans="1:4" ht="15" customHeight="1" x14ac:dyDescent="0.2">
      <c r="A11" s="79" t="s">
        <v>72</v>
      </c>
      <c r="B11" s="112">
        <v>5</v>
      </c>
      <c r="C11" s="112">
        <v>5</v>
      </c>
      <c r="D11" s="112">
        <v>5</v>
      </c>
    </row>
    <row r="12" spans="1:4" ht="15" customHeight="1" x14ac:dyDescent="0.2">
      <c r="A12" s="79" t="s">
        <v>73</v>
      </c>
      <c r="B12" s="112">
        <v>3746</v>
      </c>
      <c r="C12" s="112">
        <v>3677</v>
      </c>
      <c r="D12" s="112">
        <v>3638</v>
      </c>
    </row>
    <row r="13" spans="1:4" ht="15" customHeight="1" x14ac:dyDescent="0.2">
      <c r="A13" s="94" t="s">
        <v>74</v>
      </c>
      <c r="B13" s="112">
        <f>SUM(B10:B12)</f>
        <v>4451</v>
      </c>
      <c r="C13" s="112">
        <v>4183</v>
      </c>
      <c r="D13" s="112">
        <f>SUM(D10:D12)</f>
        <v>4194</v>
      </c>
    </row>
    <row r="14" spans="1:4" ht="15" customHeight="1" x14ac:dyDescent="0.2">
      <c r="A14" s="92"/>
      <c r="B14" s="113"/>
      <c r="C14" s="113"/>
      <c r="D14" s="113"/>
    </row>
    <row r="15" spans="1:4" ht="15" customHeight="1" x14ac:dyDescent="0.2">
      <c r="A15" s="81" t="s">
        <v>75</v>
      </c>
      <c r="B15" s="113"/>
      <c r="C15" s="113"/>
      <c r="D15" s="113"/>
    </row>
    <row r="16" spans="1:4" ht="15" customHeight="1" x14ac:dyDescent="0.2">
      <c r="A16" s="79" t="s">
        <v>76</v>
      </c>
      <c r="B16" s="112">
        <v>52366</v>
      </c>
      <c r="C16" s="112">
        <v>51942</v>
      </c>
      <c r="D16" s="112">
        <v>51204</v>
      </c>
    </row>
    <row r="17" spans="1:4" ht="15" customHeight="1" x14ac:dyDescent="0.2">
      <c r="A17" s="79" t="s">
        <v>77</v>
      </c>
      <c r="B17" s="112">
        <v>-25872</v>
      </c>
      <c r="C17" s="112">
        <v>-25116</v>
      </c>
      <c r="D17" s="112">
        <v>-24352</v>
      </c>
    </row>
    <row r="18" spans="1:4" ht="15" customHeight="1" x14ac:dyDescent="0.2">
      <c r="A18" s="94" t="s">
        <v>78</v>
      </c>
      <c r="B18" s="112">
        <f>SUM(B16:B17)</f>
        <v>26494</v>
      </c>
      <c r="C18" s="112">
        <v>26826</v>
      </c>
      <c r="D18" s="112">
        <f>SUM(D16:D17)</f>
        <v>26852</v>
      </c>
    </row>
    <row r="19" spans="1:4" ht="15" customHeight="1" x14ac:dyDescent="0.2">
      <c r="A19" s="92"/>
      <c r="B19" s="113"/>
      <c r="C19" s="113"/>
      <c r="D19" s="113"/>
    </row>
    <row r="20" spans="1:4" ht="15" customHeight="1" x14ac:dyDescent="0.2">
      <c r="A20" s="81" t="s">
        <v>79</v>
      </c>
      <c r="B20" s="113"/>
      <c r="C20" s="113"/>
      <c r="D20" s="113"/>
    </row>
    <row r="21" spans="1:4" ht="15" customHeight="1" x14ac:dyDescent="0.2">
      <c r="A21" s="79" t="s">
        <v>80</v>
      </c>
      <c r="B21" s="112">
        <v>30715</v>
      </c>
      <c r="C21" s="112">
        <v>30778</v>
      </c>
      <c r="D21" s="112">
        <v>30475</v>
      </c>
    </row>
    <row r="22" spans="1:4" ht="15" customHeight="1" x14ac:dyDescent="0.2">
      <c r="A22" s="79" t="s">
        <v>72</v>
      </c>
      <c r="B22" s="112">
        <v>27</v>
      </c>
      <c r="C22" s="112">
        <v>31</v>
      </c>
      <c r="D22" s="112">
        <v>31</v>
      </c>
    </row>
    <row r="23" spans="1:4" ht="15" customHeight="1" x14ac:dyDescent="0.2">
      <c r="A23" s="79" t="s">
        <v>81</v>
      </c>
      <c r="B23" s="112">
        <v>12659</v>
      </c>
      <c r="C23" s="112">
        <v>12975</v>
      </c>
      <c r="D23" s="112">
        <v>14059</v>
      </c>
    </row>
    <row r="24" spans="1:4" ht="15" customHeight="1" x14ac:dyDescent="0.2">
      <c r="A24" s="94" t="s">
        <v>82</v>
      </c>
      <c r="B24" s="112">
        <v>43401</v>
      </c>
      <c r="C24" s="112">
        <v>43784</v>
      </c>
      <c r="D24" s="112">
        <f>SUM(D21:D23)</f>
        <v>44565</v>
      </c>
    </row>
    <row r="25" spans="1:4" ht="15" customHeight="1" x14ac:dyDescent="0.2">
      <c r="A25" s="92"/>
      <c r="B25" s="113"/>
      <c r="C25" s="113"/>
      <c r="D25" s="113"/>
    </row>
    <row r="26" spans="1:4" ht="15" customHeight="1" x14ac:dyDescent="0.2">
      <c r="A26" s="81" t="s">
        <v>83</v>
      </c>
      <c r="B26" s="82">
        <f>SUM(B13,B18,B24)</f>
        <v>74346</v>
      </c>
      <c r="C26" s="112">
        <v>74793</v>
      </c>
      <c r="D26" s="112">
        <f>SUM(D13,D18,D24)</f>
        <v>75611</v>
      </c>
    </row>
    <row r="27" spans="1:4" ht="15" customHeight="1" x14ac:dyDescent="0.2">
      <c r="A27" s="92"/>
      <c r="B27" s="113"/>
      <c r="C27" s="113"/>
      <c r="D27" s="113"/>
    </row>
    <row r="28" spans="1:4" ht="24.75" customHeight="1" x14ac:dyDescent="0.2">
      <c r="A28" s="111" t="s">
        <v>84</v>
      </c>
      <c r="B28" s="113"/>
      <c r="C28" s="113"/>
      <c r="D28" s="113"/>
    </row>
    <row r="29" spans="1:4" ht="15" customHeight="1" x14ac:dyDescent="0.2">
      <c r="A29" s="81" t="s">
        <v>85</v>
      </c>
      <c r="B29" s="113"/>
      <c r="C29" s="113"/>
      <c r="D29" s="113"/>
    </row>
    <row r="30" spans="1:4" ht="15" customHeight="1" x14ac:dyDescent="0.2">
      <c r="A30" s="79" t="s">
        <v>86</v>
      </c>
      <c r="B30" s="82">
        <v>437</v>
      </c>
      <c r="C30" s="112">
        <v>437</v>
      </c>
      <c r="D30" s="112">
        <v>443</v>
      </c>
    </row>
    <row r="31" spans="1:4" ht="15" customHeight="1" x14ac:dyDescent="0.2">
      <c r="A31" s="79" t="s">
        <v>87</v>
      </c>
      <c r="B31" s="112">
        <v>4084</v>
      </c>
      <c r="C31" s="112">
        <v>4330</v>
      </c>
      <c r="D31" s="112">
        <v>4414</v>
      </c>
    </row>
    <row r="32" spans="1:4" ht="15" customHeight="1" x14ac:dyDescent="0.2">
      <c r="A32" s="94" t="s">
        <v>88</v>
      </c>
      <c r="B32" s="112">
        <f>SUM(B30:B31)</f>
        <v>4521</v>
      </c>
      <c r="C32" s="112">
        <v>4767</v>
      </c>
      <c r="D32" s="112">
        <f>SUM(D30:D31)</f>
        <v>4857</v>
      </c>
    </row>
    <row r="33" spans="1:4" ht="15" customHeight="1" x14ac:dyDescent="0.2">
      <c r="A33" s="92"/>
      <c r="B33" s="113"/>
      <c r="C33" s="113"/>
      <c r="D33" s="113"/>
    </row>
    <row r="34" spans="1:4" ht="15" customHeight="1" x14ac:dyDescent="0.2">
      <c r="A34" s="81" t="s">
        <v>89</v>
      </c>
      <c r="B34" s="112">
        <v>36878</v>
      </c>
      <c r="C34" s="112">
        <v>36940</v>
      </c>
      <c r="D34" s="112">
        <v>37283</v>
      </c>
    </row>
    <row r="35" spans="1:4" ht="15" customHeight="1" x14ac:dyDescent="0.2">
      <c r="A35" s="81" t="s">
        <v>90</v>
      </c>
      <c r="B35" s="112">
        <v>9958</v>
      </c>
      <c r="C35" s="112">
        <v>9643</v>
      </c>
      <c r="D35" s="112">
        <v>9980</v>
      </c>
    </row>
    <row r="36" spans="1:4" ht="15" customHeight="1" x14ac:dyDescent="0.2">
      <c r="A36" s="81" t="s">
        <v>91</v>
      </c>
      <c r="B36" s="112">
        <v>22989</v>
      </c>
      <c r="C36" s="112">
        <v>23443</v>
      </c>
      <c r="D36" s="112">
        <v>23491</v>
      </c>
    </row>
    <row r="37" spans="1:4" ht="15" customHeight="1" x14ac:dyDescent="0.2">
      <c r="A37" s="92"/>
      <c r="B37" s="113"/>
      <c r="C37" s="113"/>
      <c r="D37" s="113"/>
    </row>
    <row r="38" spans="1:4" ht="15" customHeight="1" x14ac:dyDescent="0.2">
      <c r="A38" s="81" t="s">
        <v>92</v>
      </c>
      <c r="B38" s="82">
        <f>SUM(B32:B36)</f>
        <v>74346</v>
      </c>
      <c r="C38" s="112">
        <v>74793</v>
      </c>
      <c r="D38" s="112">
        <f>SUM(D32:D36)</f>
        <v>75611</v>
      </c>
    </row>
    <row r="39" spans="1:4" ht="15" customHeight="1" x14ac:dyDescent="0.2">
      <c r="A39" s="2"/>
      <c r="B39" s="2"/>
      <c r="C39" s="2"/>
      <c r="D39" s="2"/>
    </row>
    <row r="40" spans="1:4" ht="15" customHeight="1" x14ac:dyDescent="0.2">
      <c r="A40" s="2"/>
      <c r="B40" s="2"/>
      <c r="C40" s="2"/>
      <c r="D40" s="2"/>
    </row>
    <row r="41" spans="1:4" ht="15" customHeight="1" x14ac:dyDescent="0.2">
      <c r="A41" s="2"/>
      <c r="B41" s="2"/>
      <c r="C41" s="2"/>
      <c r="D41" s="2"/>
    </row>
    <row r="42" spans="1:4" ht="15" customHeight="1" x14ac:dyDescent="0.2"/>
    <row r="43" spans="1:4" ht="15" customHeight="1" x14ac:dyDescent="0.2"/>
    <row r="44" spans="1:4" ht="15" customHeight="1" x14ac:dyDescent="0.2"/>
    <row r="45" spans="1:4" ht="15" customHeight="1" x14ac:dyDescent="0.2"/>
    <row r="46" spans="1:4" ht="15" customHeight="1" x14ac:dyDescent="0.2"/>
    <row r="47" spans="1:4" ht="15" customHeight="1" x14ac:dyDescent="0.2"/>
    <row r="48" spans="1:4"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row r="58" ht="15" customHeight="1" x14ac:dyDescent="0.2"/>
    <row r="59" ht="15" customHeight="1" x14ac:dyDescent="0.2"/>
    <row r="60" ht="15" customHeight="1" x14ac:dyDescent="0.2"/>
    <row r="61" ht="15" customHeight="1" x14ac:dyDescent="0.2"/>
    <row r="62" ht="15" customHeight="1" x14ac:dyDescent="0.2"/>
    <row r="63" ht="15" customHeight="1" x14ac:dyDescent="0.2"/>
    <row r="64"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5" customHeight="1" x14ac:dyDescent="0.2"/>
    <row r="76" ht="15" customHeight="1" x14ac:dyDescent="0.2"/>
    <row r="77" ht="15" customHeight="1" x14ac:dyDescent="0.2"/>
    <row r="78" ht="15" customHeight="1" x14ac:dyDescent="0.2"/>
    <row r="79" ht="15" customHeight="1" x14ac:dyDescent="0.2"/>
    <row r="80" ht="15" customHeight="1" x14ac:dyDescent="0.2"/>
    <row r="81" ht="15" customHeight="1" x14ac:dyDescent="0.2"/>
    <row r="82" ht="15" customHeight="1" x14ac:dyDescent="0.2"/>
    <row r="83" ht="15" customHeight="1" x14ac:dyDescent="0.2"/>
    <row r="84" ht="15" customHeight="1" x14ac:dyDescent="0.2"/>
    <row r="85" ht="15" customHeight="1" x14ac:dyDescent="0.2"/>
    <row r="86" ht="15" customHeight="1" x14ac:dyDescent="0.2"/>
    <row r="87" ht="15" customHeight="1" x14ac:dyDescent="0.2"/>
    <row r="88" ht="15" customHeight="1" x14ac:dyDescent="0.2"/>
    <row r="89" ht="15" customHeight="1" x14ac:dyDescent="0.2"/>
    <row r="90" ht="15" customHeight="1" x14ac:dyDescent="0.2"/>
    <row r="91" ht="15" customHeight="1" x14ac:dyDescent="0.2"/>
    <row r="92" ht="15" customHeight="1" x14ac:dyDescent="0.2"/>
    <row r="93" ht="15" customHeight="1" x14ac:dyDescent="0.2"/>
    <row r="94" ht="15" customHeight="1" x14ac:dyDescent="0.2"/>
    <row r="95" ht="15" customHeight="1" x14ac:dyDescent="0.2"/>
    <row r="96" ht="15" customHeight="1" x14ac:dyDescent="0.2"/>
    <row r="97" ht="15" customHeight="1" x14ac:dyDescent="0.2"/>
    <row r="98" ht="15" customHeight="1" x14ac:dyDescent="0.2"/>
    <row r="99" ht="15" customHeight="1" x14ac:dyDescent="0.2"/>
    <row r="100" ht="15" customHeight="1" x14ac:dyDescent="0.2"/>
  </sheetData>
  <mergeCells count="5">
    <mergeCell ref="A1:D1"/>
    <mergeCell ref="A2:D2"/>
    <mergeCell ref="A3:D3"/>
    <mergeCell ref="A4:D4"/>
    <mergeCell ref="B6:D6"/>
  </mergeCells>
  <pageMargins left="0.7" right="0.7" top="0.75" bottom="0.75" header="0.3" footer="0.3"/>
  <pageSetup scale="8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83"/>
  <sheetViews>
    <sheetView showGridLines="0" zoomScale="85" zoomScaleNormal="85" workbookViewId="0">
      <selection sqref="A1:G1"/>
    </sheetView>
  </sheetViews>
  <sheetFormatPr defaultColWidth="21.5" defaultRowHeight="12.75" x14ac:dyDescent="0.2"/>
  <cols>
    <col min="1" max="1" width="80" customWidth="1"/>
    <col min="2" max="3" width="17.33203125" customWidth="1"/>
    <col min="4" max="4" width="0.83203125" customWidth="1"/>
    <col min="5" max="7" width="17.33203125" customWidth="1"/>
  </cols>
  <sheetData>
    <row r="1" spans="1:8" ht="15" customHeight="1" x14ac:dyDescent="0.2">
      <c r="A1" s="55" t="s">
        <v>0</v>
      </c>
      <c r="B1" s="62"/>
      <c r="C1" s="56"/>
      <c r="D1" s="62"/>
      <c r="E1" s="56"/>
      <c r="F1" s="56"/>
      <c r="G1" s="56"/>
      <c r="H1" s="2"/>
    </row>
    <row r="2" spans="1:8" ht="15" customHeight="1" x14ac:dyDescent="0.2">
      <c r="A2" s="57" t="s">
        <v>93</v>
      </c>
      <c r="B2" s="63"/>
      <c r="C2" s="56"/>
      <c r="D2" s="63"/>
      <c r="E2" s="56"/>
      <c r="F2" s="56"/>
      <c r="G2" s="56"/>
      <c r="H2" s="2"/>
    </row>
    <row r="3" spans="1:8" ht="15" customHeight="1" x14ac:dyDescent="0.2">
      <c r="A3" s="57" t="s">
        <v>2</v>
      </c>
      <c r="B3" s="63"/>
      <c r="C3" s="56"/>
      <c r="D3" s="63"/>
      <c r="E3" s="56"/>
      <c r="F3" s="56"/>
      <c r="G3" s="56"/>
      <c r="H3" s="2"/>
    </row>
    <row r="4" spans="1:8" ht="15" customHeight="1" x14ac:dyDescent="0.2">
      <c r="A4" s="58" t="s">
        <v>3</v>
      </c>
      <c r="B4" s="64"/>
      <c r="C4" s="56"/>
      <c r="D4" s="64"/>
      <c r="E4" s="56"/>
      <c r="F4" s="56"/>
      <c r="G4" s="56"/>
      <c r="H4" s="2"/>
    </row>
    <row r="5" spans="1:8" ht="15" customHeight="1" x14ac:dyDescent="0.2">
      <c r="A5" s="2"/>
      <c r="B5" s="2"/>
      <c r="C5" s="2"/>
      <c r="D5" s="2"/>
      <c r="E5" s="2"/>
      <c r="F5" s="2"/>
      <c r="G5" s="2"/>
      <c r="H5" s="2"/>
    </row>
    <row r="6" spans="1:8" ht="15" customHeight="1" x14ac:dyDescent="0.2">
      <c r="A6" s="2"/>
      <c r="B6" s="103" t="s">
        <v>94</v>
      </c>
      <c r="C6" s="104"/>
      <c r="D6" s="1"/>
      <c r="E6" s="103" t="s">
        <v>95</v>
      </c>
      <c r="F6" s="104"/>
      <c r="G6" s="104"/>
      <c r="H6" s="2"/>
    </row>
    <row r="7" spans="1:8" ht="15" customHeight="1" x14ac:dyDescent="0.2">
      <c r="A7" s="2"/>
      <c r="B7" s="105" t="s">
        <v>34</v>
      </c>
      <c r="C7" s="105" t="s">
        <v>96</v>
      </c>
      <c r="D7" s="1"/>
      <c r="E7" s="105" t="s">
        <v>97</v>
      </c>
      <c r="F7" s="105" t="s">
        <v>98</v>
      </c>
      <c r="G7" s="105" t="s">
        <v>99</v>
      </c>
      <c r="H7" s="2"/>
    </row>
    <row r="8" spans="1:8" ht="15" customHeight="1" x14ac:dyDescent="0.2">
      <c r="A8" s="77" t="s">
        <v>100</v>
      </c>
      <c r="B8" s="92"/>
      <c r="C8" s="92"/>
      <c r="D8" s="2"/>
      <c r="E8" s="92"/>
      <c r="F8" s="92"/>
      <c r="G8" s="92"/>
      <c r="H8" s="2"/>
    </row>
    <row r="9" spans="1:8" ht="15" customHeight="1" x14ac:dyDescent="0.2">
      <c r="A9" s="94" t="s">
        <v>101</v>
      </c>
      <c r="B9" s="115">
        <v>1582</v>
      </c>
      <c r="C9" s="112">
        <v>1667</v>
      </c>
      <c r="D9" s="13"/>
      <c r="E9" s="112">
        <v>1301</v>
      </c>
      <c r="F9" s="112">
        <v>1649</v>
      </c>
      <c r="G9" s="112">
        <v>1246</v>
      </c>
      <c r="H9" s="2"/>
    </row>
    <row r="10" spans="1:8" ht="15" customHeight="1" x14ac:dyDescent="0.2">
      <c r="A10" s="77" t="s">
        <v>102</v>
      </c>
      <c r="B10" s="116"/>
      <c r="C10" s="116"/>
      <c r="D10" s="2"/>
      <c r="E10" s="92"/>
      <c r="F10" s="92"/>
      <c r="G10" s="92"/>
      <c r="H10" s="2"/>
    </row>
    <row r="11" spans="1:8" ht="15" customHeight="1" x14ac:dyDescent="0.2">
      <c r="A11" s="79" t="s">
        <v>103</v>
      </c>
      <c r="B11" s="112">
        <v>-771</v>
      </c>
      <c r="C11" s="112">
        <v>-805</v>
      </c>
      <c r="D11" s="13"/>
      <c r="E11" s="112">
        <v>-844</v>
      </c>
      <c r="F11" s="112">
        <v>-1075</v>
      </c>
      <c r="G11" s="112">
        <v>-1158</v>
      </c>
      <c r="H11" s="2"/>
    </row>
    <row r="12" spans="1:8" ht="15" customHeight="1" x14ac:dyDescent="0.2">
      <c r="A12" s="101" t="s">
        <v>104</v>
      </c>
      <c r="B12" s="112">
        <v>0</v>
      </c>
      <c r="C12" s="112">
        <v>0</v>
      </c>
      <c r="D12" s="13"/>
      <c r="E12" s="112">
        <v>-7289</v>
      </c>
      <c r="F12" s="112">
        <v>0</v>
      </c>
      <c r="G12" s="112">
        <v>-5</v>
      </c>
      <c r="H12" s="2"/>
    </row>
    <row r="13" spans="1:8" ht="15" customHeight="1" x14ac:dyDescent="0.2">
      <c r="A13" s="79" t="s">
        <v>105</v>
      </c>
      <c r="B13" s="112">
        <v>0</v>
      </c>
      <c r="C13" s="112">
        <v>0</v>
      </c>
      <c r="D13" s="13"/>
      <c r="E13" s="112">
        <v>0</v>
      </c>
      <c r="F13" s="112">
        <v>-6</v>
      </c>
      <c r="G13" s="112">
        <v>1473</v>
      </c>
      <c r="H13" s="2"/>
    </row>
    <row r="14" spans="1:8" ht="15" customHeight="1" x14ac:dyDescent="0.2">
      <c r="A14" s="79" t="s">
        <v>106</v>
      </c>
      <c r="B14" s="116">
        <v>122</v>
      </c>
      <c r="C14" s="116">
        <v>3</v>
      </c>
      <c r="D14" s="13"/>
      <c r="E14" s="112">
        <v>11</v>
      </c>
      <c r="F14" s="112">
        <v>4</v>
      </c>
      <c r="G14" s="112">
        <v>3</v>
      </c>
      <c r="H14" s="2"/>
    </row>
    <row r="15" spans="1:8" ht="15" customHeight="1" x14ac:dyDescent="0.2">
      <c r="A15" s="79" t="s">
        <v>107</v>
      </c>
      <c r="B15" s="112">
        <v>0</v>
      </c>
      <c r="C15" s="112">
        <v>0</v>
      </c>
      <c r="D15" s="13"/>
      <c r="E15" s="112">
        <v>0</v>
      </c>
      <c r="F15" s="112">
        <v>0</v>
      </c>
      <c r="G15" s="112">
        <v>-1127</v>
      </c>
      <c r="H15" s="2"/>
    </row>
    <row r="16" spans="1:8" ht="15" customHeight="1" x14ac:dyDescent="0.2">
      <c r="A16" s="79" t="s">
        <v>108</v>
      </c>
      <c r="B16" s="112">
        <v>0</v>
      </c>
      <c r="C16" s="112">
        <v>0</v>
      </c>
      <c r="D16" s="13"/>
      <c r="E16" s="112">
        <v>0</v>
      </c>
      <c r="F16" s="112">
        <v>1127</v>
      </c>
      <c r="G16" s="112">
        <v>0</v>
      </c>
      <c r="H16" s="2"/>
    </row>
    <row r="17" spans="1:8" ht="15" customHeight="1" x14ac:dyDescent="0.2">
      <c r="A17" s="79" t="s">
        <v>109</v>
      </c>
      <c r="B17" s="112">
        <v>-95</v>
      </c>
      <c r="C17" s="112">
        <v>34</v>
      </c>
      <c r="D17" s="13"/>
      <c r="E17" s="112">
        <v>0</v>
      </c>
      <c r="F17" s="112">
        <v>0</v>
      </c>
      <c r="G17" s="112">
        <v>-3</v>
      </c>
      <c r="H17" s="2"/>
    </row>
    <row r="18" spans="1:8" ht="15" customHeight="1" x14ac:dyDescent="0.2">
      <c r="A18" s="94" t="s">
        <v>110</v>
      </c>
      <c r="B18" s="112">
        <f>SUM(B11:B17)</f>
        <v>-744</v>
      </c>
      <c r="C18" s="112">
        <f>SUM(C11:C17)</f>
        <v>-768</v>
      </c>
      <c r="D18" s="13"/>
      <c r="E18" s="112">
        <f>SUM(E11:E17)</f>
        <v>-8122</v>
      </c>
      <c r="F18" s="112">
        <f>SUM(F11:F17)</f>
        <v>50</v>
      </c>
      <c r="G18" s="112">
        <f>SUM(G11:G17)</f>
        <v>-817</v>
      </c>
      <c r="H18" s="2"/>
    </row>
    <row r="19" spans="1:8" ht="15" customHeight="1" x14ac:dyDescent="0.2">
      <c r="A19" s="77" t="s">
        <v>111</v>
      </c>
      <c r="B19" s="117"/>
      <c r="C19" s="116"/>
      <c r="D19" s="2"/>
      <c r="E19" s="92"/>
      <c r="F19" s="92"/>
      <c r="G19" s="92"/>
      <c r="H19" s="2"/>
    </row>
    <row r="20" spans="1:8" ht="15" customHeight="1" x14ac:dyDescent="0.2">
      <c r="A20" s="79" t="s">
        <v>112</v>
      </c>
      <c r="B20" s="112">
        <v>0</v>
      </c>
      <c r="C20" s="116">
        <v>130</v>
      </c>
      <c r="D20" s="13"/>
      <c r="E20" s="112">
        <v>1790</v>
      </c>
      <c r="F20" s="112">
        <v>0</v>
      </c>
      <c r="G20" s="112">
        <v>6608</v>
      </c>
      <c r="H20" s="2"/>
    </row>
    <row r="21" spans="1:8" ht="15" customHeight="1" x14ac:dyDescent="0.2">
      <c r="A21" s="79" t="s">
        <v>113</v>
      </c>
      <c r="B21" s="112">
        <v>0</v>
      </c>
      <c r="C21" s="112">
        <v>0</v>
      </c>
      <c r="D21" s="13"/>
      <c r="E21" s="112">
        <v>0</v>
      </c>
      <c r="F21" s="112">
        <v>-22</v>
      </c>
      <c r="G21" s="112">
        <v>378</v>
      </c>
      <c r="H21" s="2"/>
    </row>
    <row r="22" spans="1:8" ht="15" customHeight="1" x14ac:dyDescent="0.2">
      <c r="A22" s="79" t="s">
        <v>114</v>
      </c>
      <c r="B22" s="112">
        <v>0</v>
      </c>
      <c r="C22" s="112">
        <v>0</v>
      </c>
      <c r="D22" s="13"/>
      <c r="E22" s="112">
        <v>0</v>
      </c>
      <c r="F22" s="112">
        <v>4</v>
      </c>
      <c r="G22" s="112">
        <v>-4</v>
      </c>
      <c r="H22" s="2"/>
    </row>
    <row r="23" spans="1:8" ht="15" customHeight="1" x14ac:dyDescent="0.2">
      <c r="A23" s="79" t="s">
        <v>115</v>
      </c>
      <c r="B23" s="112">
        <v>-55</v>
      </c>
      <c r="C23" s="112">
        <v>-68</v>
      </c>
      <c r="D23" s="13"/>
      <c r="E23" s="112">
        <v>-351</v>
      </c>
      <c r="F23" s="112">
        <v>-388</v>
      </c>
      <c r="G23" s="112">
        <v>-1497</v>
      </c>
      <c r="H23" s="2"/>
    </row>
    <row r="24" spans="1:8" ht="15" customHeight="1" x14ac:dyDescent="0.2">
      <c r="A24" s="79" t="s">
        <v>116</v>
      </c>
      <c r="B24" s="112">
        <v>0</v>
      </c>
      <c r="C24" s="112">
        <v>-405</v>
      </c>
      <c r="D24" s="13"/>
      <c r="E24" s="112">
        <v>405</v>
      </c>
      <c r="F24" s="112">
        <v>0</v>
      </c>
      <c r="G24" s="112">
        <v>-375</v>
      </c>
      <c r="H24" s="2"/>
    </row>
    <row r="25" spans="1:8" ht="15" customHeight="1" x14ac:dyDescent="0.2">
      <c r="A25" s="79" t="s">
        <v>117</v>
      </c>
      <c r="B25" s="112">
        <v>-576</v>
      </c>
      <c r="C25" s="112">
        <v>-580</v>
      </c>
      <c r="D25" s="13"/>
      <c r="E25" s="112">
        <v>-572</v>
      </c>
      <c r="F25" s="112">
        <v>-291</v>
      </c>
      <c r="G25" s="112">
        <v>-294</v>
      </c>
      <c r="H25" s="2"/>
    </row>
    <row r="26" spans="1:8" ht="15" customHeight="1" x14ac:dyDescent="0.2">
      <c r="A26" s="79" t="s">
        <v>118</v>
      </c>
      <c r="B26" s="112">
        <v>-11</v>
      </c>
      <c r="C26" s="112">
        <v>-25</v>
      </c>
      <c r="D26" s="13"/>
      <c r="E26" s="112">
        <v>-1</v>
      </c>
      <c r="F26" s="112">
        <v>0</v>
      </c>
      <c r="G26" s="112">
        <v>0</v>
      </c>
      <c r="H26" s="2"/>
    </row>
    <row r="27" spans="1:8" ht="15" customHeight="1" x14ac:dyDescent="0.2">
      <c r="A27" s="79" t="s">
        <v>119</v>
      </c>
      <c r="B27" s="112">
        <v>0</v>
      </c>
      <c r="C27" s="112">
        <v>0</v>
      </c>
      <c r="D27" s="13"/>
      <c r="E27" s="112">
        <v>-3</v>
      </c>
      <c r="F27" s="112">
        <v>0</v>
      </c>
      <c r="G27" s="112">
        <v>0</v>
      </c>
      <c r="H27" s="2"/>
    </row>
    <row r="28" spans="1:8" ht="15" customHeight="1" x14ac:dyDescent="0.2">
      <c r="A28" s="94" t="s">
        <v>120</v>
      </c>
      <c r="B28" s="112">
        <f>SUM(B20:B27)</f>
        <v>-642</v>
      </c>
      <c r="C28" s="112">
        <f>SUM(C20:C27)</f>
        <v>-948</v>
      </c>
      <c r="D28" s="15"/>
      <c r="E28" s="112">
        <f>SUM(E20:E27)</f>
        <v>1268</v>
      </c>
      <c r="F28" s="112">
        <f>SUM(F20:F27)</f>
        <v>-697</v>
      </c>
      <c r="G28" s="112">
        <f>SUM(G20:G27)</f>
        <v>4816</v>
      </c>
      <c r="H28" s="2"/>
    </row>
    <row r="29" spans="1:8" ht="15" customHeight="1" x14ac:dyDescent="0.2">
      <c r="A29" s="81" t="s">
        <v>121</v>
      </c>
      <c r="B29" s="112">
        <v>-1</v>
      </c>
      <c r="C29" s="112">
        <v>-1</v>
      </c>
      <c r="D29" s="13"/>
      <c r="E29" s="112">
        <v>-2</v>
      </c>
      <c r="F29" s="112">
        <v>1</v>
      </c>
      <c r="G29" s="112">
        <v>1</v>
      </c>
      <c r="H29" s="2"/>
    </row>
    <row r="30" spans="1:8" ht="15" customHeight="1" x14ac:dyDescent="0.2">
      <c r="A30" s="81" t="s">
        <v>122</v>
      </c>
      <c r="B30" s="112">
        <f>SUM(B28:B29,B18,B9)</f>
        <v>195</v>
      </c>
      <c r="C30" s="112">
        <f>SUM(C28:C29,C18,C9)</f>
        <v>-50</v>
      </c>
      <c r="D30" s="13"/>
      <c r="E30" s="112">
        <f>SUM(E28:E29,E18,E9)</f>
        <v>-5555</v>
      </c>
      <c r="F30" s="112">
        <f>SUM(F28:F29,F18,F9)</f>
        <v>1003</v>
      </c>
      <c r="G30" s="112">
        <f>SUM(G28:G29,G18,G9)</f>
        <v>5246</v>
      </c>
      <c r="H30" s="2"/>
    </row>
    <row r="31" spans="1:8" ht="15" customHeight="1" x14ac:dyDescent="0.2">
      <c r="A31" s="81" t="s">
        <v>123</v>
      </c>
      <c r="B31" s="112">
        <v>537</v>
      </c>
      <c r="C31" s="112">
        <v>587</v>
      </c>
      <c r="D31" s="13"/>
      <c r="E31" s="112">
        <v>8450</v>
      </c>
      <c r="F31" s="112">
        <v>7447</v>
      </c>
      <c r="G31" s="112">
        <v>2201</v>
      </c>
      <c r="H31" s="2"/>
    </row>
    <row r="32" spans="1:8" ht="15" customHeight="1" x14ac:dyDescent="0.2">
      <c r="A32" s="81" t="s">
        <v>124</v>
      </c>
      <c r="B32" s="112">
        <v>0</v>
      </c>
      <c r="C32" s="112">
        <v>0</v>
      </c>
      <c r="D32" s="13"/>
      <c r="E32" s="112">
        <v>-2308</v>
      </c>
      <c r="F32" s="112">
        <v>0</v>
      </c>
      <c r="G32" s="112">
        <v>0</v>
      </c>
      <c r="H32" s="2"/>
    </row>
    <row r="33" spans="1:8" ht="15" customHeight="1" x14ac:dyDescent="0.2">
      <c r="A33" s="81" t="s">
        <v>125</v>
      </c>
      <c r="B33" s="82">
        <f>SUM(B30:B32)</f>
        <v>732</v>
      </c>
      <c r="C33" s="112">
        <f>SUM(C30:C32)</f>
        <v>537</v>
      </c>
      <c r="D33" s="13"/>
      <c r="E33" s="112">
        <f>SUM(E30:E32)</f>
        <v>587</v>
      </c>
      <c r="F33" s="112">
        <f>SUM(F30:F32)</f>
        <v>8450</v>
      </c>
      <c r="G33" s="112">
        <f>SUM(G30:G32)</f>
        <v>7447</v>
      </c>
      <c r="H33" s="2"/>
    </row>
    <row r="34" spans="1:8" ht="15" customHeight="1" x14ac:dyDescent="0.2">
      <c r="A34" s="2"/>
      <c r="B34" s="2"/>
      <c r="C34" s="2"/>
      <c r="D34" s="2"/>
      <c r="E34" s="2"/>
      <c r="F34" s="2"/>
      <c r="G34" s="2"/>
      <c r="H34" s="2"/>
    </row>
    <row r="35" spans="1:8" ht="15" customHeight="1" x14ac:dyDescent="0.2">
      <c r="A35" s="2"/>
      <c r="B35" s="2"/>
      <c r="C35" s="2"/>
      <c r="D35" s="16"/>
      <c r="E35" s="16"/>
      <c r="F35" s="16"/>
      <c r="G35" s="2"/>
      <c r="H35" s="2"/>
    </row>
    <row r="36" spans="1:8" ht="15" customHeight="1" x14ac:dyDescent="0.2">
      <c r="A36" s="2"/>
      <c r="B36" s="2"/>
      <c r="C36" s="2"/>
      <c r="D36" s="13"/>
      <c r="E36" s="13"/>
      <c r="F36" s="2"/>
      <c r="G36" s="2"/>
      <c r="H36" s="2"/>
    </row>
    <row r="37" spans="1:8" ht="15" customHeight="1" x14ac:dyDescent="0.2">
      <c r="A37" s="2"/>
      <c r="B37" s="2"/>
      <c r="C37" s="2"/>
      <c r="D37" s="2"/>
      <c r="E37" s="2"/>
      <c r="F37" s="2"/>
      <c r="G37" s="2"/>
      <c r="H37" s="2"/>
    </row>
    <row r="38" spans="1:8" ht="15" customHeight="1" x14ac:dyDescent="0.2">
      <c r="A38" s="2"/>
      <c r="B38" s="2"/>
      <c r="C38" s="2"/>
      <c r="D38" s="2"/>
      <c r="E38" s="2"/>
      <c r="F38" s="2"/>
      <c r="G38" s="2"/>
      <c r="H38" s="2"/>
    </row>
    <row r="39" spans="1:8" ht="15" customHeight="1" x14ac:dyDescent="0.2">
      <c r="A39" s="2"/>
      <c r="B39" s="2"/>
      <c r="C39" s="2"/>
      <c r="D39" s="2"/>
      <c r="E39" s="2"/>
      <c r="F39" s="2"/>
      <c r="G39" s="2"/>
      <c r="H39" s="2"/>
    </row>
    <row r="40" spans="1:8" ht="15" customHeight="1" x14ac:dyDescent="0.2"/>
    <row r="41" spans="1:8" ht="15" customHeight="1" x14ac:dyDescent="0.2"/>
    <row r="42" spans="1:8" ht="15" customHeight="1" x14ac:dyDescent="0.2"/>
    <row r="43" spans="1:8" ht="15" customHeight="1" x14ac:dyDescent="0.2"/>
    <row r="44" spans="1:8" ht="15" customHeight="1" x14ac:dyDescent="0.2"/>
    <row r="45" spans="1:8" ht="15" customHeight="1" x14ac:dyDescent="0.2"/>
    <row r="46" spans="1:8" ht="15" customHeight="1" x14ac:dyDescent="0.2"/>
    <row r="47" spans="1:8" ht="15" customHeight="1" x14ac:dyDescent="0.2"/>
    <row r="48" spans="1:8" ht="15" customHeight="1" x14ac:dyDescent="0.2"/>
    <row r="49" ht="15" customHeight="1" x14ac:dyDescent="0.2"/>
    <row r="50" ht="15" customHeight="1" x14ac:dyDescent="0.2"/>
    <row r="51" ht="15" customHeight="1" x14ac:dyDescent="0.2"/>
    <row r="52" ht="15" customHeight="1" x14ac:dyDescent="0.2"/>
    <row r="53" ht="15" customHeight="1" x14ac:dyDescent="0.2"/>
    <row r="54" ht="15" customHeight="1" x14ac:dyDescent="0.2"/>
    <row r="55" ht="15" customHeight="1" x14ac:dyDescent="0.2"/>
    <row r="56" ht="15" customHeight="1" x14ac:dyDescent="0.2"/>
    <row r="57" ht="15" customHeight="1" x14ac:dyDescent="0.2"/>
    <row r="58" ht="15" customHeight="1" x14ac:dyDescent="0.2"/>
    <row r="59" ht="15" customHeight="1" x14ac:dyDescent="0.2"/>
    <row r="60" ht="15" customHeight="1" x14ac:dyDescent="0.2"/>
    <row r="61" ht="15" customHeight="1" x14ac:dyDescent="0.2"/>
    <row r="62" ht="15" customHeight="1" x14ac:dyDescent="0.2"/>
    <row r="63" ht="15" customHeight="1" x14ac:dyDescent="0.2"/>
    <row r="64" ht="15" customHeight="1" x14ac:dyDescent="0.2"/>
    <row r="65" ht="15" customHeight="1" x14ac:dyDescent="0.2"/>
    <row r="66" ht="15" customHeight="1" x14ac:dyDescent="0.2"/>
    <row r="67" ht="15" customHeight="1" x14ac:dyDescent="0.2"/>
    <row r="68" ht="15" customHeight="1" x14ac:dyDescent="0.2"/>
    <row r="69" ht="15" customHeight="1" x14ac:dyDescent="0.2"/>
    <row r="70" ht="15" customHeight="1" x14ac:dyDescent="0.2"/>
    <row r="71" ht="15" customHeight="1" x14ac:dyDescent="0.2"/>
    <row r="72" ht="15" customHeight="1" x14ac:dyDescent="0.2"/>
    <row r="73" ht="15" customHeight="1" x14ac:dyDescent="0.2"/>
    <row r="74" ht="15" customHeight="1" x14ac:dyDescent="0.2"/>
    <row r="75" ht="15" customHeight="1" x14ac:dyDescent="0.2"/>
    <row r="76" ht="15" customHeight="1" x14ac:dyDescent="0.2"/>
    <row r="77" ht="15" customHeight="1" x14ac:dyDescent="0.2"/>
    <row r="78" ht="15" customHeight="1" x14ac:dyDescent="0.2"/>
    <row r="79" ht="15" customHeight="1" x14ac:dyDescent="0.2"/>
    <row r="80" ht="15" customHeight="1" x14ac:dyDescent="0.2"/>
    <row r="81" ht="15" customHeight="1" x14ac:dyDescent="0.2"/>
    <row r="82" ht="15" customHeight="1" x14ac:dyDescent="0.2"/>
    <row r="83" ht="15" customHeight="1" x14ac:dyDescent="0.2"/>
  </sheetData>
  <mergeCells count="6">
    <mergeCell ref="A1:G1"/>
    <mergeCell ref="A2:G2"/>
    <mergeCell ref="A3:G3"/>
    <mergeCell ref="A4:G4"/>
    <mergeCell ref="B6:C6"/>
    <mergeCell ref="E6:G6"/>
  </mergeCells>
  <pageMargins left="0.7" right="0.7" top="0.75" bottom="0.75" header="0.3" footer="0.3"/>
  <pageSetup scale="8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104"/>
  <sheetViews>
    <sheetView zoomScaleNormal="100" workbookViewId="0">
      <selection sqref="A1:H1"/>
    </sheetView>
  </sheetViews>
  <sheetFormatPr defaultColWidth="21.5" defaultRowHeight="12.75" x14ac:dyDescent="0.2"/>
  <cols>
    <col min="1" max="1" width="43.33203125" customWidth="1"/>
    <col min="2" max="3" width="16.6640625" customWidth="1"/>
    <col min="4" max="4" width="0.83203125" customWidth="1"/>
    <col min="5" max="7" width="16.6640625" customWidth="1"/>
    <col min="8" max="8" width="15.6640625" customWidth="1"/>
  </cols>
  <sheetData>
    <row r="1" spans="1:27" ht="15" customHeight="1" x14ac:dyDescent="0.2">
      <c r="A1" s="55" t="s">
        <v>0</v>
      </c>
      <c r="B1" s="56"/>
      <c r="C1" s="56"/>
      <c r="D1" s="56"/>
      <c r="E1" s="56"/>
      <c r="F1" s="56"/>
      <c r="G1" s="56"/>
      <c r="H1" s="56"/>
      <c r="I1" s="2"/>
      <c r="J1" s="2"/>
      <c r="K1" s="2"/>
      <c r="L1" s="2"/>
      <c r="M1" s="2"/>
      <c r="N1" s="2"/>
      <c r="O1" s="2"/>
      <c r="P1" s="2"/>
      <c r="Q1" s="2"/>
      <c r="R1" s="2"/>
      <c r="S1" s="2"/>
      <c r="T1" s="2"/>
      <c r="U1" s="2"/>
      <c r="V1" s="2"/>
      <c r="W1" s="2"/>
      <c r="X1" s="2"/>
      <c r="Y1" s="2"/>
      <c r="Z1" s="2"/>
      <c r="AA1" s="2"/>
    </row>
    <row r="2" spans="1:27" ht="15" customHeight="1" x14ac:dyDescent="0.2">
      <c r="A2" s="57" t="s">
        <v>126</v>
      </c>
      <c r="B2" s="56"/>
      <c r="C2" s="56"/>
      <c r="D2" s="56"/>
      <c r="E2" s="56"/>
      <c r="F2" s="56"/>
      <c r="G2" s="56"/>
      <c r="H2" s="56"/>
      <c r="I2" s="2"/>
      <c r="J2" s="2"/>
      <c r="K2" s="2"/>
      <c r="L2" s="2"/>
      <c r="M2" s="2"/>
      <c r="N2" s="2"/>
      <c r="O2" s="2"/>
      <c r="P2" s="2"/>
      <c r="Q2" s="2"/>
      <c r="R2" s="2"/>
      <c r="S2" s="2"/>
      <c r="T2" s="2"/>
      <c r="U2" s="2"/>
      <c r="V2" s="2"/>
      <c r="W2" s="2"/>
      <c r="X2" s="2"/>
      <c r="Y2" s="2"/>
      <c r="Z2" s="2"/>
      <c r="AA2" s="2"/>
    </row>
    <row r="3" spans="1:27" ht="15" customHeight="1" x14ac:dyDescent="0.2">
      <c r="A3" s="57" t="s">
        <v>2</v>
      </c>
      <c r="B3" s="56"/>
      <c r="C3" s="56"/>
      <c r="D3" s="56"/>
      <c r="E3" s="56"/>
      <c r="F3" s="56"/>
      <c r="G3" s="56"/>
      <c r="H3" s="56"/>
      <c r="I3" s="2"/>
      <c r="J3" s="2"/>
      <c r="K3" s="2"/>
      <c r="L3" s="2"/>
      <c r="M3" s="2"/>
      <c r="N3" s="2"/>
      <c r="O3" s="2"/>
      <c r="P3" s="2"/>
      <c r="Q3" s="2"/>
      <c r="R3" s="2"/>
      <c r="S3" s="2"/>
      <c r="T3" s="2"/>
      <c r="U3" s="2"/>
      <c r="V3" s="2"/>
      <c r="W3" s="2"/>
      <c r="X3" s="2"/>
      <c r="Y3" s="2"/>
      <c r="Z3" s="2"/>
      <c r="AA3" s="2"/>
    </row>
    <row r="4" spans="1:27" ht="15" customHeight="1" x14ac:dyDescent="0.2">
      <c r="A4" s="58" t="s">
        <v>3</v>
      </c>
      <c r="B4" s="56"/>
      <c r="C4" s="56"/>
      <c r="D4" s="56"/>
      <c r="E4" s="56"/>
      <c r="F4" s="56"/>
      <c r="G4" s="56"/>
      <c r="H4" s="56"/>
      <c r="I4" s="2"/>
      <c r="J4" s="2"/>
      <c r="K4" s="2"/>
      <c r="L4" s="2"/>
      <c r="M4" s="2"/>
      <c r="N4" s="2"/>
      <c r="O4" s="2"/>
      <c r="P4" s="2"/>
      <c r="Q4" s="2"/>
      <c r="R4" s="2"/>
      <c r="S4" s="2"/>
      <c r="T4" s="2"/>
      <c r="U4" s="2"/>
      <c r="V4" s="2"/>
      <c r="W4" s="2"/>
      <c r="X4" s="2"/>
      <c r="Y4" s="2"/>
      <c r="Z4" s="2"/>
      <c r="AA4" s="2"/>
    </row>
    <row r="5" spans="1:27" ht="15" customHeight="1" x14ac:dyDescent="0.2">
      <c r="A5" s="2"/>
      <c r="B5" s="1"/>
      <c r="C5" s="1"/>
      <c r="D5" s="1"/>
      <c r="E5" s="65"/>
      <c r="F5" s="62"/>
      <c r="G5" s="62"/>
      <c r="H5" s="2"/>
      <c r="I5" s="2"/>
      <c r="J5" s="2"/>
      <c r="K5" s="2"/>
      <c r="L5" s="2"/>
      <c r="M5" s="2"/>
      <c r="N5" s="2"/>
      <c r="O5" s="2"/>
      <c r="P5" s="2"/>
      <c r="Q5" s="2"/>
      <c r="R5" s="2"/>
      <c r="S5" s="2"/>
      <c r="T5" s="2"/>
      <c r="U5" s="2"/>
      <c r="V5" s="2"/>
      <c r="W5" s="2"/>
      <c r="X5" s="2"/>
      <c r="Y5" s="2"/>
      <c r="Z5" s="2"/>
      <c r="AA5" s="2"/>
    </row>
    <row r="6" spans="1:27" ht="15" customHeight="1" x14ac:dyDescent="0.2">
      <c r="A6" s="92"/>
      <c r="B6" s="103" t="s">
        <v>32</v>
      </c>
      <c r="C6" s="104"/>
      <c r="D6" s="1"/>
      <c r="E6" s="103" t="s">
        <v>33</v>
      </c>
      <c r="F6" s="104"/>
      <c r="G6" s="104"/>
      <c r="H6" s="123"/>
      <c r="I6" s="2"/>
      <c r="J6" s="2"/>
      <c r="K6" s="2"/>
      <c r="L6" s="2"/>
      <c r="M6" s="2"/>
      <c r="N6" s="2"/>
      <c r="O6" s="2"/>
      <c r="P6" s="2"/>
      <c r="Q6" s="2"/>
      <c r="R6" s="2"/>
      <c r="S6" s="2"/>
      <c r="T6" s="2"/>
      <c r="U6" s="2"/>
      <c r="V6" s="2"/>
      <c r="W6" s="2"/>
      <c r="X6" s="2"/>
      <c r="Y6" s="2"/>
      <c r="Z6" s="2"/>
      <c r="AA6" s="2"/>
    </row>
    <row r="7" spans="1:27" ht="15" customHeight="1" x14ac:dyDescent="0.2">
      <c r="A7" s="118"/>
      <c r="B7" s="105" t="s">
        <v>34</v>
      </c>
      <c r="C7" s="105" t="s">
        <v>127</v>
      </c>
      <c r="D7" s="1"/>
      <c r="E7" s="105" t="s">
        <v>128</v>
      </c>
      <c r="F7" s="105" t="s">
        <v>129</v>
      </c>
      <c r="G7" s="105" t="s">
        <v>130</v>
      </c>
      <c r="H7" s="106" t="s">
        <v>131</v>
      </c>
      <c r="I7" s="2"/>
      <c r="J7" s="2"/>
      <c r="K7" s="2"/>
      <c r="L7" s="2"/>
      <c r="M7" s="2"/>
      <c r="N7" s="2"/>
      <c r="O7" s="2"/>
      <c r="P7" s="2"/>
      <c r="Q7" s="2"/>
      <c r="R7" s="2"/>
      <c r="S7" s="2"/>
      <c r="T7" s="2"/>
      <c r="U7" s="2"/>
      <c r="V7" s="2"/>
      <c r="W7" s="2"/>
      <c r="X7" s="2"/>
      <c r="Y7" s="2"/>
      <c r="Z7" s="2"/>
      <c r="AA7" s="2"/>
    </row>
    <row r="8" spans="1:27" ht="15" customHeight="1" x14ac:dyDescent="0.2">
      <c r="A8" s="119" t="s">
        <v>132</v>
      </c>
      <c r="B8" s="92"/>
      <c r="C8" s="92"/>
      <c r="D8" s="2"/>
      <c r="E8" s="92"/>
      <c r="F8" s="92"/>
      <c r="G8" s="92"/>
      <c r="H8" s="92"/>
      <c r="I8" s="2"/>
      <c r="J8" s="2"/>
      <c r="K8" s="2"/>
      <c r="L8" s="2"/>
      <c r="M8" s="2"/>
      <c r="N8" s="2"/>
      <c r="O8" s="2"/>
      <c r="P8" s="2"/>
      <c r="Q8" s="2"/>
      <c r="R8" s="2"/>
      <c r="S8" s="2"/>
      <c r="T8" s="2"/>
      <c r="U8" s="2"/>
      <c r="V8" s="2"/>
      <c r="W8" s="2"/>
      <c r="X8" s="2"/>
      <c r="Y8" s="2"/>
      <c r="Z8" s="2"/>
      <c r="AA8" s="2"/>
    </row>
    <row r="9" spans="1:27" ht="15" customHeight="1" x14ac:dyDescent="0.2">
      <c r="A9" s="81" t="s">
        <v>133</v>
      </c>
      <c r="B9" s="82">
        <v>4365</v>
      </c>
      <c r="C9" s="112">
        <v>4383</v>
      </c>
      <c r="D9" s="13"/>
      <c r="E9" s="112">
        <v>4415</v>
      </c>
      <c r="F9" s="112">
        <v>4427</v>
      </c>
      <c r="G9" s="112">
        <v>4419</v>
      </c>
      <c r="H9" s="112">
        <v>4429</v>
      </c>
      <c r="I9" s="2"/>
      <c r="J9" s="2"/>
      <c r="K9" s="2"/>
      <c r="L9" s="2"/>
      <c r="M9" s="2"/>
      <c r="N9" s="2"/>
      <c r="O9" s="2"/>
      <c r="P9" s="2"/>
      <c r="Q9" s="2"/>
      <c r="R9" s="2"/>
      <c r="S9" s="2"/>
      <c r="T9" s="2"/>
      <c r="U9" s="2"/>
      <c r="V9" s="2"/>
      <c r="W9" s="2"/>
      <c r="X9" s="2"/>
      <c r="Y9" s="2"/>
      <c r="Z9" s="2"/>
      <c r="AA9" s="2"/>
    </row>
    <row r="10" spans="1:27" ht="15" customHeight="1" x14ac:dyDescent="0.2">
      <c r="A10" s="81" t="s">
        <v>134</v>
      </c>
      <c r="B10" s="112">
        <v>1352</v>
      </c>
      <c r="C10" s="112">
        <v>1379</v>
      </c>
      <c r="D10" s="13"/>
      <c r="E10" s="112">
        <v>1401</v>
      </c>
      <c r="F10" s="112">
        <v>1420</v>
      </c>
      <c r="G10" s="112">
        <v>1436</v>
      </c>
      <c r="H10" s="112">
        <v>1447</v>
      </c>
      <c r="I10" s="2"/>
      <c r="J10" s="2"/>
      <c r="K10" s="2"/>
      <c r="L10" s="2"/>
      <c r="M10" s="2"/>
      <c r="N10" s="2"/>
      <c r="O10" s="2"/>
      <c r="P10" s="2"/>
      <c r="Q10" s="2"/>
      <c r="R10" s="2"/>
      <c r="S10" s="2"/>
      <c r="T10" s="2"/>
      <c r="U10" s="2"/>
      <c r="V10" s="2"/>
      <c r="W10" s="2"/>
      <c r="X10" s="2"/>
      <c r="Y10" s="2"/>
      <c r="Z10" s="2"/>
      <c r="AA10" s="2"/>
    </row>
    <row r="11" spans="1:27" ht="15" customHeight="1" x14ac:dyDescent="0.2">
      <c r="A11" s="81" t="s">
        <v>135</v>
      </c>
      <c r="B11" s="112">
        <v>185</v>
      </c>
      <c r="C11" s="112">
        <v>183</v>
      </c>
      <c r="D11" s="48"/>
      <c r="E11" s="112">
        <v>189</v>
      </c>
      <c r="F11" s="112">
        <v>186</v>
      </c>
      <c r="G11" s="112">
        <v>185</v>
      </c>
      <c r="H11" s="112">
        <v>174</v>
      </c>
      <c r="I11" s="2"/>
      <c r="J11" s="2"/>
      <c r="K11" s="2"/>
      <c r="L11" s="2"/>
      <c r="M11" s="2"/>
      <c r="N11" s="2"/>
      <c r="O11" s="2"/>
      <c r="P11" s="2"/>
      <c r="Q11" s="2"/>
      <c r="R11" s="2"/>
      <c r="S11" s="2"/>
      <c r="T11" s="2"/>
      <c r="U11" s="2"/>
      <c r="V11" s="2"/>
      <c r="W11" s="2"/>
      <c r="X11" s="2"/>
      <c r="Y11" s="2"/>
      <c r="Z11" s="2"/>
      <c r="AA11" s="2"/>
    </row>
    <row r="12" spans="1:27" ht="15" customHeight="1" x14ac:dyDescent="0.2">
      <c r="A12" s="120" t="s">
        <v>136</v>
      </c>
      <c r="B12" s="121">
        <f>SUM(B8:B11)</f>
        <v>5902</v>
      </c>
      <c r="C12" s="122">
        <f>SUM(C8:C11)</f>
        <v>5945</v>
      </c>
      <c r="D12" s="54"/>
      <c r="E12" s="122">
        <f>SUM(E8:E11)</f>
        <v>6005</v>
      </c>
      <c r="F12" s="122">
        <f>SUM(F8:F11)</f>
        <v>6033</v>
      </c>
      <c r="G12" s="122">
        <f>SUM(G8:G11)</f>
        <v>6040</v>
      </c>
      <c r="H12" s="122">
        <f>SUM(H8:H11)</f>
        <v>6050</v>
      </c>
      <c r="I12" s="2"/>
      <c r="J12" s="2"/>
      <c r="K12" s="2"/>
      <c r="L12" s="2"/>
      <c r="M12" s="2"/>
      <c r="N12" s="2"/>
      <c r="O12" s="2"/>
      <c r="P12" s="2"/>
      <c r="Q12" s="2"/>
      <c r="R12" s="2"/>
      <c r="S12" s="2"/>
      <c r="T12" s="2"/>
      <c r="U12" s="2"/>
      <c r="V12" s="2"/>
      <c r="W12" s="2"/>
      <c r="X12" s="2"/>
      <c r="Y12" s="2"/>
      <c r="Z12" s="2"/>
      <c r="AA12" s="2"/>
    </row>
    <row r="13" spans="1:27" ht="15" customHeight="1" x14ac:dyDescent="0.2">
      <c r="A13" s="92"/>
      <c r="B13" s="117"/>
      <c r="C13" s="117"/>
      <c r="D13" s="13"/>
      <c r="E13" s="113"/>
      <c r="F13" s="113"/>
      <c r="G13" s="113"/>
      <c r="H13" s="92"/>
      <c r="I13" s="2"/>
      <c r="J13" s="2"/>
      <c r="K13" s="2"/>
      <c r="L13" s="2"/>
      <c r="M13" s="2"/>
      <c r="N13" s="2"/>
      <c r="O13" s="2"/>
      <c r="P13" s="2"/>
      <c r="Q13" s="2"/>
      <c r="R13" s="2"/>
      <c r="S13" s="2"/>
      <c r="T13" s="2"/>
      <c r="U13" s="2"/>
      <c r="V13" s="2"/>
      <c r="W13" s="2"/>
      <c r="X13" s="2"/>
      <c r="Y13" s="2"/>
      <c r="Z13" s="2"/>
      <c r="AA13" s="2"/>
    </row>
    <row r="14" spans="1:27" ht="15" customHeight="1" x14ac:dyDescent="0.2">
      <c r="A14" s="119" t="s">
        <v>137</v>
      </c>
      <c r="B14" s="117"/>
      <c r="C14" s="117"/>
      <c r="D14" s="13"/>
      <c r="E14" s="113"/>
      <c r="F14" s="113"/>
      <c r="G14" s="113"/>
      <c r="H14" s="92"/>
      <c r="I14" s="2"/>
      <c r="J14" s="2"/>
      <c r="K14" s="2"/>
      <c r="L14" s="2"/>
      <c r="M14" s="2"/>
      <c r="N14" s="2"/>
      <c r="O14" s="2"/>
      <c r="P14" s="2"/>
      <c r="Q14" s="2"/>
      <c r="R14" s="2"/>
      <c r="S14" s="2"/>
      <c r="T14" s="2"/>
      <c r="U14" s="2"/>
      <c r="V14" s="2"/>
      <c r="W14" s="2"/>
      <c r="X14" s="2"/>
      <c r="Y14" s="2"/>
      <c r="Z14" s="2"/>
      <c r="AA14" s="2"/>
    </row>
    <row r="15" spans="1:27" ht="15" customHeight="1" x14ac:dyDescent="0.2">
      <c r="A15" s="81" t="s">
        <v>138</v>
      </c>
      <c r="B15" s="82">
        <v>884</v>
      </c>
      <c r="C15" s="112">
        <v>860</v>
      </c>
      <c r="D15" s="13"/>
      <c r="E15" s="112">
        <v>874</v>
      </c>
      <c r="F15" s="112">
        <v>896</v>
      </c>
      <c r="G15" s="112">
        <v>893</v>
      </c>
      <c r="H15" s="112">
        <v>901</v>
      </c>
      <c r="I15" s="2"/>
      <c r="J15" s="2"/>
      <c r="K15" s="2"/>
      <c r="L15" s="2"/>
      <c r="M15" s="2"/>
      <c r="N15" s="2"/>
      <c r="O15" s="2"/>
      <c r="P15" s="2"/>
      <c r="Q15" s="2"/>
      <c r="R15" s="2"/>
      <c r="S15" s="2"/>
      <c r="T15" s="2"/>
      <c r="U15" s="2"/>
      <c r="V15" s="2"/>
      <c r="W15" s="2"/>
      <c r="X15" s="2"/>
      <c r="Y15" s="2"/>
      <c r="Z15" s="2"/>
      <c r="AA15" s="2"/>
    </row>
    <row r="16" spans="1:27" ht="15" customHeight="1" x14ac:dyDescent="0.2">
      <c r="A16" s="81" t="s">
        <v>139</v>
      </c>
      <c r="B16" s="112">
        <v>1295</v>
      </c>
      <c r="C16" s="112">
        <v>1315</v>
      </c>
      <c r="D16" s="13"/>
      <c r="E16" s="112">
        <v>1324</v>
      </c>
      <c r="F16" s="112">
        <v>1311</v>
      </c>
      <c r="G16" s="112">
        <v>1296</v>
      </c>
      <c r="H16" s="112">
        <v>1292</v>
      </c>
      <c r="I16" s="2"/>
      <c r="J16" s="2"/>
      <c r="K16" s="2"/>
      <c r="L16" s="2"/>
      <c r="M16" s="2"/>
      <c r="N16" s="2"/>
      <c r="O16" s="2"/>
      <c r="P16" s="2"/>
      <c r="Q16" s="2"/>
      <c r="R16" s="2"/>
      <c r="S16" s="2"/>
      <c r="T16" s="2"/>
      <c r="U16" s="2"/>
      <c r="V16" s="2"/>
      <c r="W16" s="2"/>
      <c r="X16" s="2"/>
      <c r="Y16" s="2"/>
      <c r="Z16" s="2"/>
      <c r="AA16" s="2"/>
    </row>
    <row r="17" spans="1:27" ht="15" customHeight="1" x14ac:dyDescent="0.2">
      <c r="A17" s="81" t="s">
        <v>140</v>
      </c>
      <c r="B17" s="112">
        <v>903</v>
      </c>
      <c r="C17" s="112">
        <v>937</v>
      </c>
      <c r="D17" s="13"/>
      <c r="E17" s="112">
        <v>941</v>
      </c>
      <c r="F17" s="112">
        <v>918</v>
      </c>
      <c r="G17" s="112">
        <v>911</v>
      </c>
      <c r="H17" s="112">
        <v>891</v>
      </c>
      <c r="I17" s="2"/>
      <c r="J17" s="2"/>
      <c r="K17" s="2"/>
      <c r="L17" s="2"/>
      <c r="M17" s="2"/>
      <c r="N17" s="2"/>
      <c r="O17" s="2"/>
      <c r="P17" s="2"/>
      <c r="Q17" s="2"/>
      <c r="R17" s="2"/>
      <c r="S17" s="2"/>
      <c r="T17" s="2"/>
      <c r="U17" s="2"/>
      <c r="V17" s="2"/>
      <c r="W17" s="2"/>
      <c r="X17" s="2"/>
      <c r="Y17" s="2"/>
      <c r="Z17" s="2"/>
      <c r="AA17" s="2"/>
    </row>
    <row r="18" spans="1:27" ht="15" customHeight="1" x14ac:dyDescent="0.2">
      <c r="A18" s="81" t="s">
        <v>141</v>
      </c>
      <c r="B18" s="112">
        <v>1283</v>
      </c>
      <c r="C18" s="112">
        <v>1271</v>
      </c>
      <c r="D18" s="13"/>
      <c r="E18" s="112">
        <v>1276</v>
      </c>
      <c r="F18" s="112">
        <v>1302</v>
      </c>
      <c r="G18" s="112">
        <v>1319</v>
      </c>
      <c r="H18" s="112">
        <v>1345</v>
      </c>
      <c r="I18" s="2"/>
      <c r="J18" s="2"/>
      <c r="K18" s="2"/>
      <c r="L18" s="2"/>
      <c r="M18" s="2"/>
      <c r="N18" s="2"/>
      <c r="O18" s="2"/>
      <c r="P18" s="2"/>
      <c r="Q18" s="2"/>
      <c r="R18" s="2"/>
      <c r="S18" s="2"/>
      <c r="T18" s="2"/>
      <c r="U18" s="2"/>
      <c r="V18" s="2"/>
      <c r="W18" s="2"/>
      <c r="X18" s="2"/>
      <c r="Y18" s="2"/>
      <c r="Z18" s="2"/>
      <c r="AA18" s="2"/>
    </row>
    <row r="19" spans="1:27" ht="15" customHeight="1" x14ac:dyDescent="0.2">
      <c r="A19" s="81" t="s">
        <v>134</v>
      </c>
      <c r="B19" s="112">
        <v>1352</v>
      </c>
      <c r="C19" s="112">
        <v>1379</v>
      </c>
      <c r="D19" s="13"/>
      <c r="E19" s="112">
        <v>1401</v>
      </c>
      <c r="F19" s="112">
        <v>1420</v>
      </c>
      <c r="G19" s="112">
        <v>1436</v>
      </c>
      <c r="H19" s="112">
        <v>1447</v>
      </c>
      <c r="I19" s="2"/>
      <c r="J19" s="2"/>
      <c r="K19" s="2"/>
      <c r="L19" s="2"/>
      <c r="M19" s="2"/>
      <c r="N19" s="2"/>
      <c r="O19" s="2"/>
      <c r="P19" s="2"/>
      <c r="Q19" s="2"/>
      <c r="R19" s="2"/>
      <c r="S19" s="2"/>
      <c r="T19" s="2"/>
      <c r="U19" s="2"/>
      <c r="V19" s="2"/>
      <c r="W19" s="2"/>
      <c r="X19" s="2"/>
      <c r="Y19" s="2"/>
      <c r="Z19" s="2"/>
      <c r="AA19" s="2"/>
    </row>
    <row r="20" spans="1:27" ht="15" customHeight="1" x14ac:dyDescent="0.2">
      <c r="A20" s="81" t="s">
        <v>135</v>
      </c>
      <c r="B20" s="112">
        <v>185</v>
      </c>
      <c r="C20" s="112">
        <v>183</v>
      </c>
      <c r="D20" s="13"/>
      <c r="E20" s="112">
        <v>189</v>
      </c>
      <c r="F20" s="112">
        <v>186</v>
      </c>
      <c r="G20" s="112">
        <v>185</v>
      </c>
      <c r="H20" s="112">
        <v>174</v>
      </c>
      <c r="I20" s="2"/>
      <c r="J20" s="2"/>
      <c r="K20" s="2"/>
      <c r="L20" s="2"/>
      <c r="M20" s="2"/>
      <c r="N20" s="2"/>
      <c r="O20" s="2"/>
      <c r="P20" s="2"/>
      <c r="Q20" s="2"/>
      <c r="R20" s="2"/>
      <c r="S20" s="2"/>
      <c r="T20" s="2"/>
      <c r="U20" s="2"/>
      <c r="V20" s="2"/>
      <c r="W20" s="2"/>
      <c r="X20" s="2"/>
      <c r="Y20" s="2"/>
      <c r="Z20" s="2"/>
      <c r="AA20" s="2"/>
    </row>
    <row r="21" spans="1:27" ht="15" customHeight="1" x14ac:dyDescent="0.2">
      <c r="A21" s="120" t="s">
        <v>142</v>
      </c>
      <c r="B21" s="121">
        <f>SUM(B15:B20)</f>
        <v>5902</v>
      </c>
      <c r="C21" s="122">
        <f>SUM(C15:C20)</f>
        <v>5945</v>
      </c>
      <c r="D21" s="18"/>
      <c r="E21" s="122">
        <f>SUM(E15:E20)</f>
        <v>6005</v>
      </c>
      <c r="F21" s="122">
        <f>SUM(F15:F20)</f>
        <v>6033</v>
      </c>
      <c r="G21" s="122">
        <f>SUM(G15:G20)</f>
        <v>6040</v>
      </c>
      <c r="H21" s="122">
        <f>SUM(H15:H20)</f>
        <v>6050</v>
      </c>
      <c r="I21" s="2"/>
      <c r="J21" s="2"/>
      <c r="K21" s="2"/>
      <c r="L21" s="2"/>
      <c r="M21" s="2"/>
      <c r="N21" s="2"/>
      <c r="O21" s="2"/>
      <c r="P21" s="2"/>
      <c r="Q21" s="2"/>
      <c r="R21" s="2"/>
      <c r="S21" s="2"/>
      <c r="T21" s="2"/>
      <c r="U21" s="2"/>
      <c r="V21" s="2"/>
      <c r="W21" s="2"/>
      <c r="X21" s="2"/>
      <c r="Y21" s="2"/>
      <c r="Z21" s="2"/>
      <c r="AA21" s="2"/>
    </row>
    <row r="22" spans="1:27" ht="15" customHeight="1" x14ac:dyDescent="0.2">
      <c r="A22" s="92"/>
      <c r="B22" s="117"/>
      <c r="C22" s="117"/>
      <c r="D22" s="13"/>
      <c r="E22" s="113"/>
      <c r="F22" s="113"/>
      <c r="G22" s="113"/>
      <c r="H22" s="92"/>
      <c r="I22" s="2"/>
      <c r="J22" s="2"/>
      <c r="K22" s="2"/>
      <c r="L22" s="2"/>
      <c r="M22" s="2"/>
      <c r="N22" s="2"/>
      <c r="O22" s="2"/>
      <c r="P22" s="2"/>
      <c r="Q22" s="2"/>
      <c r="R22" s="2"/>
      <c r="S22" s="2"/>
      <c r="T22" s="2"/>
      <c r="U22" s="2"/>
      <c r="V22" s="2"/>
      <c r="W22" s="2"/>
      <c r="X22" s="2"/>
      <c r="Y22" s="2"/>
      <c r="Z22" s="2"/>
      <c r="AA22" s="2"/>
    </row>
    <row r="23" spans="1:27" ht="15" customHeight="1" x14ac:dyDescent="0.2">
      <c r="A23" s="119" t="s">
        <v>143</v>
      </c>
      <c r="B23" s="117"/>
      <c r="C23" s="117"/>
      <c r="D23" s="13"/>
      <c r="E23" s="113"/>
      <c r="F23" s="113"/>
      <c r="G23" s="113"/>
      <c r="H23" s="92"/>
      <c r="I23" s="2"/>
      <c r="J23" s="2"/>
      <c r="K23" s="2"/>
      <c r="L23" s="2"/>
      <c r="M23" s="2"/>
      <c r="N23" s="2"/>
      <c r="O23" s="2"/>
      <c r="P23" s="2"/>
      <c r="Q23" s="2"/>
      <c r="R23" s="2"/>
      <c r="S23" s="2"/>
      <c r="T23" s="2"/>
      <c r="U23" s="2"/>
      <c r="V23" s="2"/>
      <c r="W23" s="2"/>
      <c r="X23" s="2"/>
      <c r="Y23" s="2"/>
      <c r="Z23" s="2"/>
      <c r="AA23" s="2"/>
    </row>
    <row r="24" spans="1:27" ht="15" customHeight="1" x14ac:dyDescent="0.2">
      <c r="A24" s="81" t="s">
        <v>144</v>
      </c>
      <c r="B24" s="82">
        <v>1833</v>
      </c>
      <c r="C24" s="112">
        <v>1832</v>
      </c>
      <c r="D24" s="13"/>
      <c r="E24" s="112">
        <v>1831</v>
      </c>
      <c r="F24" s="112">
        <v>1801</v>
      </c>
      <c r="G24" s="112">
        <v>1795</v>
      </c>
      <c r="H24" s="112">
        <v>1806</v>
      </c>
      <c r="I24" s="2"/>
      <c r="J24" s="2"/>
      <c r="K24" s="2"/>
      <c r="L24" s="2"/>
      <c r="M24" s="2"/>
      <c r="N24" s="2"/>
      <c r="O24" s="2"/>
      <c r="P24" s="2"/>
      <c r="Q24" s="2"/>
      <c r="R24" s="2"/>
      <c r="S24" s="2"/>
      <c r="T24" s="2"/>
      <c r="U24" s="2"/>
      <c r="V24" s="2"/>
      <c r="W24" s="2"/>
      <c r="X24" s="2"/>
      <c r="Y24" s="2"/>
      <c r="Z24" s="2"/>
      <c r="AA24" s="2"/>
    </row>
    <row r="25" spans="1:27" ht="15" customHeight="1" x14ac:dyDescent="0.2">
      <c r="A25" s="81" t="s">
        <v>145</v>
      </c>
      <c r="B25" s="112">
        <v>2064</v>
      </c>
      <c r="C25" s="112">
        <v>2077</v>
      </c>
      <c r="D25" s="13"/>
      <c r="E25" s="112">
        <v>2070</v>
      </c>
      <c r="F25" s="112">
        <v>2091</v>
      </c>
      <c r="G25" s="112">
        <v>2103</v>
      </c>
      <c r="H25" s="112">
        <v>2076</v>
      </c>
      <c r="I25" s="2"/>
      <c r="J25" s="2"/>
      <c r="K25" s="2"/>
      <c r="L25" s="2"/>
      <c r="M25" s="2"/>
      <c r="N25" s="2"/>
      <c r="O25" s="2"/>
      <c r="P25" s="2"/>
      <c r="Q25" s="2"/>
      <c r="R25" s="2"/>
      <c r="S25" s="2"/>
      <c r="T25" s="2"/>
      <c r="U25" s="2"/>
      <c r="V25" s="2"/>
      <c r="W25" s="2"/>
      <c r="X25" s="2"/>
      <c r="Y25" s="2"/>
      <c r="Z25" s="2"/>
      <c r="AA25" s="2"/>
    </row>
    <row r="26" spans="1:27" ht="15" customHeight="1" x14ac:dyDescent="0.2">
      <c r="A26" s="81" t="s">
        <v>146</v>
      </c>
      <c r="B26" s="112">
        <v>1658</v>
      </c>
      <c r="C26" s="112">
        <v>1692</v>
      </c>
      <c r="D26" s="13"/>
      <c r="E26" s="112">
        <v>1749</v>
      </c>
      <c r="F26" s="112">
        <v>1790</v>
      </c>
      <c r="G26" s="112">
        <v>1803</v>
      </c>
      <c r="H26" s="112">
        <v>1851</v>
      </c>
      <c r="I26" s="2"/>
      <c r="J26" s="2"/>
      <c r="K26" s="2"/>
      <c r="L26" s="2"/>
      <c r="M26" s="2"/>
      <c r="N26" s="2"/>
      <c r="O26" s="2"/>
      <c r="P26" s="2"/>
      <c r="Q26" s="2"/>
      <c r="R26" s="2"/>
      <c r="S26" s="2"/>
      <c r="T26" s="2"/>
      <c r="U26" s="2"/>
      <c r="V26" s="2"/>
      <c r="W26" s="2"/>
      <c r="X26" s="2"/>
      <c r="Y26" s="2"/>
      <c r="Z26" s="2"/>
      <c r="AA26" s="2"/>
    </row>
    <row r="27" spans="1:27" ht="15" customHeight="1" x14ac:dyDescent="0.2">
      <c r="A27" s="81" t="s">
        <v>147</v>
      </c>
      <c r="B27" s="112">
        <v>162</v>
      </c>
      <c r="C27" s="112">
        <v>161</v>
      </c>
      <c r="D27" s="13"/>
      <c r="E27" s="112">
        <v>166</v>
      </c>
      <c r="F27" s="112">
        <v>165</v>
      </c>
      <c r="G27" s="112">
        <v>154</v>
      </c>
      <c r="H27" s="112">
        <v>143</v>
      </c>
      <c r="I27" s="2"/>
      <c r="J27" s="2"/>
      <c r="K27" s="2"/>
      <c r="L27" s="2"/>
      <c r="M27" s="2"/>
      <c r="N27" s="2"/>
      <c r="O27" s="2"/>
      <c r="P27" s="2"/>
      <c r="Q27" s="2"/>
      <c r="R27" s="2"/>
      <c r="S27" s="2"/>
      <c r="T27" s="2"/>
      <c r="U27" s="2"/>
      <c r="V27" s="2"/>
      <c r="W27" s="2"/>
      <c r="X27" s="2"/>
      <c r="Y27" s="2"/>
      <c r="Z27" s="2"/>
      <c r="AA27" s="2"/>
    </row>
    <row r="28" spans="1:27" ht="15" customHeight="1" x14ac:dyDescent="0.2">
      <c r="A28" s="81" t="s">
        <v>135</v>
      </c>
      <c r="B28" s="112">
        <v>185</v>
      </c>
      <c r="C28" s="112">
        <v>183</v>
      </c>
      <c r="D28" s="13"/>
      <c r="E28" s="112">
        <v>189</v>
      </c>
      <c r="F28" s="112">
        <v>186</v>
      </c>
      <c r="G28" s="112">
        <v>185</v>
      </c>
      <c r="H28" s="112">
        <v>174</v>
      </c>
      <c r="I28" s="2"/>
      <c r="J28" s="2"/>
      <c r="K28" s="2"/>
      <c r="L28" s="2"/>
      <c r="M28" s="2"/>
      <c r="N28" s="2"/>
      <c r="O28" s="2"/>
      <c r="P28" s="2"/>
      <c r="Q28" s="2"/>
      <c r="R28" s="2"/>
      <c r="S28" s="2"/>
      <c r="T28" s="2"/>
      <c r="U28" s="2"/>
      <c r="V28" s="2"/>
      <c r="W28" s="2"/>
      <c r="X28" s="2"/>
      <c r="Y28" s="2"/>
      <c r="Z28" s="2"/>
      <c r="AA28" s="2"/>
    </row>
    <row r="29" spans="1:27" ht="15" customHeight="1" x14ac:dyDescent="0.2">
      <c r="A29" s="120" t="s">
        <v>148</v>
      </c>
      <c r="B29" s="121">
        <f>SUM(B24:B28)</f>
        <v>5902</v>
      </c>
      <c r="C29" s="122">
        <f>SUM(C24:C28)</f>
        <v>5945</v>
      </c>
      <c r="D29" s="18"/>
      <c r="E29" s="122">
        <f>SUM(E24:E28)</f>
        <v>6005</v>
      </c>
      <c r="F29" s="122">
        <f>SUM(F24:F28)</f>
        <v>6033</v>
      </c>
      <c r="G29" s="122">
        <f>SUM(G24:G28)</f>
        <v>6040</v>
      </c>
      <c r="H29" s="122">
        <f>SUM(H24:H28)</f>
        <v>6050</v>
      </c>
      <c r="I29" s="2"/>
      <c r="J29" s="2"/>
      <c r="K29" s="2"/>
      <c r="L29" s="2"/>
      <c r="M29" s="2"/>
      <c r="N29" s="2"/>
      <c r="O29" s="2"/>
      <c r="P29" s="2"/>
      <c r="Q29" s="2"/>
      <c r="R29" s="2"/>
      <c r="S29" s="2"/>
      <c r="T29" s="2"/>
      <c r="U29" s="2"/>
      <c r="V29" s="2"/>
      <c r="W29" s="2"/>
      <c r="X29" s="2"/>
      <c r="Y29" s="2"/>
      <c r="Z29" s="2"/>
      <c r="AA29" s="2"/>
    </row>
    <row r="30" spans="1:27" ht="15" customHeight="1" x14ac:dyDescent="0.2">
      <c r="A30" s="2"/>
      <c r="B30" s="2"/>
      <c r="C30" s="2"/>
      <c r="D30" s="2"/>
      <c r="E30" s="2"/>
      <c r="F30" s="2"/>
      <c r="G30" s="2"/>
      <c r="H30" s="2"/>
      <c r="I30" s="2"/>
      <c r="J30" s="2"/>
      <c r="K30" s="2"/>
      <c r="L30" s="2"/>
      <c r="M30" s="2"/>
      <c r="N30" s="2"/>
      <c r="O30" s="2"/>
      <c r="P30" s="2"/>
      <c r="Q30" s="2"/>
      <c r="R30" s="2"/>
      <c r="S30" s="2"/>
      <c r="T30" s="2"/>
      <c r="U30" s="2"/>
      <c r="V30" s="2"/>
      <c r="W30" s="2"/>
      <c r="X30" s="2"/>
      <c r="Y30" s="2"/>
      <c r="Z30" s="2"/>
      <c r="AA30" s="2"/>
    </row>
    <row r="31" spans="1:27" ht="15" customHeight="1" x14ac:dyDescent="0.2">
      <c r="A31" s="2"/>
      <c r="B31" s="2"/>
      <c r="C31" s="2"/>
      <c r="D31" s="2"/>
      <c r="E31" s="2"/>
      <c r="F31" s="2"/>
      <c r="G31" s="2"/>
      <c r="H31" s="2"/>
      <c r="I31" s="2"/>
      <c r="J31" s="2"/>
      <c r="K31" s="2"/>
      <c r="L31" s="2"/>
      <c r="M31" s="2"/>
      <c r="N31" s="2"/>
      <c r="O31" s="2"/>
      <c r="P31" s="2"/>
      <c r="Q31" s="2"/>
      <c r="R31" s="2"/>
      <c r="S31" s="2"/>
      <c r="T31" s="2"/>
      <c r="U31" s="2"/>
      <c r="V31" s="2"/>
      <c r="W31" s="2"/>
      <c r="X31" s="2"/>
      <c r="Y31" s="2"/>
      <c r="Z31" s="2"/>
      <c r="AA31" s="2"/>
    </row>
    <row r="32" spans="1:27" ht="15" customHeight="1" x14ac:dyDescent="0.2">
      <c r="A32" s="2"/>
      <c r="B32" s="2"/>
      <c r="C32" s="2"/>
      <c r="D32" s="2"/>
      <c r="E32" s="2"/>
      <c r="F32" s="2"/>
      <c r="G32" s="2"/>
      <c r="H32" s="2"/>
      <c r="I32" s="2"/>
      <c r="J32" s="2"/>
      <c r="K32" s="2"/>
      <c r="L32" s="2"/>
      <c r="M32" s="2"/>
      <c r="N32" s="2"/>
      <c r="O32" s="2"/>
      <c r="P32" s="2"/>
      <c r="Q32" s="2"/>
      <c r="R32" s="2"/>
      <c r="S32" s="2"/>
      <c r="T32" s="2"/>
      <c r="U32" s="2"/>
      <c r="V32" s="2"/>
      <c r="W32" s="2"/>
      <c r="X32" s="2"/>
      <c r="Y32" s="2"/>
      <c r="Z32" s="2"/>
      <c r="AA32" s="2"/>
    </row>
    <row r="33" spans="1:27" ht="15" customHeight="1" x14ac:dyDescent="0.2">
      <c r="A33" s="2"/>
      <c r="B33" s="2"/>
      <c r="C33" s="2"/>
      <c r="D33" s="2"/>
      <c r="E33" s="2"/>
      <c r="F33" s="2"/>
      <c r="G33" s="2"/>
      <c r="H33" s="2"/>
      <c r="I33" s="2"/>
      <c r="J33" s="2"/>
      <c r="K33" s="2"/>
      <c r="L33" s="2"/>
      <c r="M33" s="2"/>
      <c r="N33" s="2"/>
      <c r="O33" s="2"/>
      <c r="P33" s="2"/>
      <c r="Q33" s="2"/>
      <c r="R33" s="2"/>
      <c r="S33" s="2"/>
      <c r="T33" s="2"/>
      <c r="U33" s="2"/>
      <c r="V33" s="2"/>
      <c r="W33" s="2"/>
      <c r="X33" s="2"/>
      <c r="Y33" s="2"/>
      <c r="Z33" s="2"/>
      <c r="AA33" s="2"/>
    </row>
    <row r="34" spans="1:27" ht="15" customHeight="1" x14ac:dyDescent="0.2">
      <c r="A34" s="2"/>
      <c r="B34" s="2"/>
      <c r="C34" s="2"/>
      <c r="D34" s="2"/>
      <c r="E34" s="2"/>
      <c r="F34" s="2"/>
      <c r="G34" s="2"/>
      <c r="H34" s="2"/>
      <c r="I34" s="2"/>
      <c r="J34" s="2"/>
      <c r="K34" s="2"/>
      <c r="L34" s="2"/>
      <c r="M34" s="2"/>
      <c r="N34" s="2"/>
      <c r="O34" s="2"/>
      <c r="P34" s="2"/>
      <c r="Q34" s="2"/>
      <c r="R34" s="2"/>
      <c r="S34" s="2"/>
      <c r="T34" s="2"/>
      <c r="U34" s="2"/>
      <c r="V34" s="2"/>
      <c r="W34" s="2"/>
      <c r="X34" s="2"/>
      <c r="Y34" s="2"/>
      <c r="Z34" s="2"/>
      <c r="AA34" s="2"/>
    </row>
    <row r="35" spans="1:27" ht="15" customHeight="1" x14ac:dyDescent="0.2">
      <c r="A35" s="2"/>
      <c r="B35" s="2"/>
      <c r="C35" s="2"/>
      <c r="D35" s="2"/>
      <c r="E35" s="2"/>
      <c r="F35" s="2"/>
      <c r="G35" s="2"/>
      <c r="H35" s="2"/>
      <c r="I35" s="2"/>
      <c r="J35" s="2"/>
      <c r="K35" s="2"/>
      <c r="L35" s="2"/>
      <c r="M35" s="2"/>
      <c r="N35" s="2"/>
      <c r="O35" s="2"/>
      <c r="P35" s="2"/>
      <c r="Q35" s="2"/>
      <c r="R35" s="2"/>
      <c r="S35" s="2"/>
      <c r="T35" s="2"/>
      <c r="U35" s="2"/>
      <c r="V35" s="2"/>
      <c r="W35" s="2"/>
      <c r="X35" s="2"/>
      <c r="Y35" s="2"/>
      <c r="Z35" s="2"/>
      <c r="AA35" s="2"/>
    </row>
    <row r="36" spans="1:27" ht="15" customHeight="1" x14ac:dyDescent="0.2">
      <c r="A36" s="2"/>
      <c r="B36" s="2"/>
      <c r="C36" s="2"/>
      <c r="D36" s="2"/>
      <c r="E36" s="2"/>
      <c r="F36" s="2"/>
      <c r="G36" s="2"/>
      <c r="H36" s="2"/>
      <c r="I36" s="2"/>
      <c r="J36" s="2"/>
      <c r="K36" s="2"/>
      <c r="L36" s="2"/>
      <c r="M36" s="2"/>
      <c r="N36" s="2"/>
      <c r="O36" s="2"/>
      <c r="P36" s="2"/>
      <c r="Q36" s="2"/>
      <c r="R36" s="2"/>
      <c r="S36" s="2"/>
      <c r="T36" s="2"/>
      <c r="U36" s="2"/>
      <c r="V36" s="2"/>
      <c r="W36" s="2"/>
      <c r="X36" s="2"/>
      <c r="Y36" s="2"/>
      <c r="Z36" s="2"/>
      <c r="AA36" s="2"/>
    </row>
    <row r="37" spans="1:27" ht="15" customHeight="1" x14ac:dyDescent="0.2">
      <c r="A37" s="2"/>
      <c r="B37" s="2"/>
      <c r="C37" s="2"/>
      <c r="D37" s="2"/>
      <c r="E37" s="2"/>
      <c r="F37" s="2"/>
      <c r="G37" s="2"/>
      <c r="H37" s="2"/>
      <c r="I37" s="2"/>
      <c r="J37" s="2"/>
      <c r="K37" s="2"/>
      <c r="L37" s="2"/>
      <c r="M37" s="2"/>
      <c r="N37" s="2"/>
      <c r="O37" s="2"/>
      <c r="P37" s="2"/>
      <c r="Q37" s="2"/>
      <c r="R37" s="2"/>
      <c r="S37" s="2"/>
      <c r="T37" s="2"/>
      <c r="U37" s="2"/>
      <c r="V37" s="2"/>
      <c r="W37" s="2"/>
      <c r="X37" s="2"/>
      <c r="Y37" s="2"/>
      <c r="Z37" s="2"/>
      <c r="AA37" s="2"/>
    </row>
    <row r="38" spans="1:27" ht="15" customHeight="1" x14ac:dyDescent="0.2">
      <c r="A38" s="2"/>
      <c r="B38" s="2"/>
      <c r="C38" s="2"/>
      <c r="D38" s="2"/>
      <c r="E38" s="2"/>
      <c r="F38" s="2"/>
      <c r="G38" s="2"/>
      <c r="H38" s="2"/>
      <c r="I38" s="2"/>
      <c r="J38" s="2"/>
      <c r="K38" s="2"/>
      <c r="L38" s="2"/>
      <c r="M38" s="2"/>
      <c r="N38" s="2"/>
      <c r="O38" s="2"/>
      <c r="P38" s="2"/>
      <c r="Q38" s="2"/>
      <c r="R38" s="2"/>
      <c r="S38" s="2"/>
      <c r="T38" s="2"/>
      <c r="U38" s="2"/>
      <c r="V38" s="2"/>
      <c r="W38" s="2"/>
      <c r="X38" s="2"/>
      <c r="Y38" s="2"/>
      <c r="Z38" s="2"/>
      <c r="AA38" s="2"/>
    </row>
    <row r="39" spans="1:27" ht="15" customHeight="1" x14ac:dyDescent="0.2">
      <c r="A39" s="2"/>
      <c r="B39" s="2"/>
      <c r="C39" s="2"/>
      <c r="D39" s="2"/>
      <c r="E39" s="2"/>
      <c r="F39" s="2"/>
      <c r="G39" s="2"/>
      <c r="H39" s="2"/>
      <c r="I39" s="2"/>
      <c r="J39" s="2"/>
      <c r="K39" s="2"/>
      <c r="L39" s="2"/>
      <c r="M39" s="2"/>
      <c r="N39" s="2"/>
      <c r="O39" s="2"/>
      <c r="P39" s="2"/>
      <c r="Q39" s="2"/>
      <c r="R39" s="2"/>
      <c r="S39" s="2"/>
      <c r="T39" s="2"/>
      <c r="U39" s="2"/>
      <c r="V39" s="2"/>
      <c r="W39" s="2"/>
      <c r="X39" s="2"/>
      <c r="Y39" s="2"/>
      <c r="Z39" s="2"/>
      <c r="AA39" s="2"/>
    </row>
    <row r="40" spans="1:27" ht="15" customHeight="1" x14ac:dyDescent="0.2">
      <c r="A40" s="2"/>
      <c r="B40" s="2"/>
      <c r="C40" s="2"/>
      <c r="D40" s="2"/>
      <c r="E40" s="2"/>
      <c r="F40" s="2"/>
      <c r="G40" s="2"/>
      <c r="H40" s="2"/>
      <c r="I40" s="2"/>
      <c r="J40" s="2"/>
      <c r="K40" s="2"/>
      <c r="L40" s="2"/>
      <c r="M40" s="2"/>
      <c r="N40" s="2"/>
      <c r="O40" s="2"/>
      <c r="P40" s="2"/>
      <c r="Q40" s="2"/>
      <c r="R40" s="2"/>
      <c r="S40" s="2"/>
      <c r="T40" s="2"/>
      <c r="U40" s="2"/>
      <c r="V40" s="2"/>
      <c r="W40" s="2"/>
      <c r="X40" s="2"/>
      <c r="Y40" s="2"/>
      <c r="Z40" s="2"/>
      <c r="AA40" s="2"/>
    </row>
    <row r="41" spans="1:27" ht="15" customHeight="1" x14ac:dyDescent="0.2">
      <c r="A41" s="2"/>
      <c r="B41" s="2"/>
      <c r="C41" s="2"/>
      <c r="D41" s="2"/>
      <c r="E41" s="2"/>
      <c r="F41" s="2"/>
      <c r="G41" s="2"/>
      <c r="H41" s="2"/>
      <c r="I41" s="2"/>
      <c r="J41" s="2"/>
      <c r="K41" s="2"/>
      <c r="L41" s="2"/>
      <c r="M41" s="2"/>
      <c r="N41" s="2"/>
      <c r="O41" s="2"/>
      <c r="P41" s="2"/>
      <c r="Q41" s="2"/>
      <c r="R41" s="2"/>
      <c r="S41" s="2"/>
      <c r="T41" s="2"/>
      <c r="U41" s="2"/>
      <c r="V41" s="2"/>
      <c r="W41" s="2"/>
      <c r="X41" s="2"/>
      <c r="Y41" s="2"/>
      <c r="Z41" s="2"/>
      <c r="AA41" s="2"/>
    </row>
    <row r="42" spans="1:27" ht="15" customHeight="1" x14ac:dyDescent="0.2">
      <c r="A42" s="2"/>
      <c r="B42" s="2"/>
      <c r="C42" s="2"/>
      <c r="D42" s="2"/>
      <c r="E42" s="2"/>
      <c r="F42" s="2"/>
      <c r="G42" s="2"/>
      <c r="H42" s="2"/>
      <c r="I42" s="2"/>
      <c r="J42" s="2"/>
      <c r="K42" s="2"/>
      <c r="L42" s="2"/>
      <c r="M42" s="2"/>
      <c r="N42" s="2"/>
      <c r="O42" s="2"/>
      <c r="P42" s="2"/>
      <c r="Q42" s="2"/>
      <c r="R42" s="2"/>
      <c r="S42" s="2"/>
      <c r="T42" s="2"/>
      <c r="U42" s="2"/>
      <c r="V42" s="2"/>
      <c r="W42" s="2"/>
      <c r="X42" s="2"/>
      <c r="Y42" s="2"/>
      <c r="Z42" s="2"/>
      <c r="AA42" s="2"/>
    </row>
    <row r="43" spans="1:27" ht="15" customHeight="1" x14ac:dyDescent="0.2">
      <c r="A43" s="2"/>
      <c r="B43" s="2"/>
      <c r="C43" s="2"/>
      <c r="D43" s="2"/>
      <c r="E43" s="2"/>
      <c r="F43" s="2"/>
      <c r="G43" s="2"/>
      <c r="H43" s="2"/>
      <c r="I43" s="2"/>
      <c r="J43" s="2"/>
      <c r="K43" s="2"/>
      <c r="L43" s="2"/>
      <c r="M43" s="2"/>
      <c r="N43" s="2"/>
      <c r="O43" s="2"/>
      <c r="P43" s="2"/>
      <c r="Q43" s="2"/>
      <c r="R43" s="2"/>
      <c r="S43" s="2"/>
      <c r="T43" s="2"/>
      <c r="U43" s="2"/>
      <c r="V43" s="2"/>
      <c r="W43" s="2"/>
      <c r="X43" s="2"/>
      <c r="Y43" s="2"/>
      <c r="Z43" s="2"/>
      <c r="AA43" s="2"/>
    </row>
    <row r="44" spans="1:27" ht="15" customHeight="1" x14ac:dyDescent="0.2">
      <c r="A44" s="2"/>
      <c r="B44" s="2"/>
      <c r="C44" s="2"/>
      <c r="D44" s="2"/>
      <c r="E44" s="2"/>
      <c r="F44" s="2"/>
      <c r="G44" s="2"/>
      <c r="H44" s="2"/>
      <c r="I44" s="2"/>
      <c r="J44" s="2"/>
      <c r="K44" s="2"/>
      <c r="L44" s="2"/>
      <c r="M44" s="2"/>
      <c r="N44" s="2"/>
      <c r="O44" s="2"/>
      <c r="P44" s="2"/>
      <c r="Q44" s="2"/>
      <c r="R44" s="2"/>
      <c r="S44" s="2"/>
      <c r="T44" s="2"/>
      <c r="U44" s="2"/>
      <c r="V44" s="2"/>
      <c r="W44" s="2"/>
      <c r="X44" s="2"/>
      <c r="Y44" s="2"/>
      <c r="Z44" s="2"/>
      <c r="AA44" s="2"/>
    </row>
    <row r="45" spans="1:27" ht="15" customHeight="1" x14ac:dyDescent="0.2">
      <c r="A45" s="2"/>
      <c r="B45" s="2"/>
      <c r="C45" s="2"/>
      <c r="D45" s="2"/>
      <c r="E45" s="2"/>
      <c r="F45" s="2"/>
      <c r="G45" s="2"/>
      <c r="H45" s="2"/>
      <c r="I45" s="2"/>
      <c r="J45" s="2"/>
      <c r="K45" s="2"/>
      <c r="L45" s="2"/>
      <c r="M45" s="2"/>
      <c r="N45" s="2"/>
      <c r="O45" s="2"/>
      <c r="P45" s="2"/>
      <c r="Q45" s="2"/>
      <c r="R45" s="2"/>
      <c r="S45" s="2"/>
      <c r="T45" s="2"/>
      <c r="U45" s="2"/>
      <c r="V45" s="2"/>
      <c r="W45" s="2"/>
      <c r="X45" s="2"/>
      <c r="Y45" s="2"/>
      <c r="Z45" s="2"/>
      <c r="AA45" s="2"/>
    </row>
    <row r="46" spans="1:27" ht="15" customHeight="1" x14ac:dyDescent="0.2">
      <c r="A46" s="2"/>
      <c r="B46" s="2"/>
      <c r="C46" s="2"/>
      <c r="D46" s="2"/>
      <c r="E46" s="2"/>
      <c r="F46" s="2"/>
      <c r="G46" s="2"/>
      <c r="H46" s="2"/>
      <c r="I46" s="2"/>
      <c r="J46" s="2"/>
      <c r="K46" s="2"/>
      <c r="L46" s="2"/>
      <c r="M46" s="2"/>
      <c r="N46" s="2"/>
      <c r="O46" s="2"/>
      <c r="P46" s="2"/>
      <c r="Q46" s="2"/>
      <c r="R46" s="2"/>
      <c r="S46" s="2"/>
      <c r="T46" s="2"/>
      <c r="U46" s="2"/>
      <c r="V46" s="2"/>
      <c r="W46" s="2"/>
      <c r="X46" s="2"/>
      <c r="Y46" s="2"/>
      <c r="Z46" s="2"/>
      <c r="AA46" s="2"/>
    </row>
    <row r="47" spans="1:27" ht="15"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c r="Z47" s="2"/>
      <c r="AA47" s="2"/>
    </row>
    <row r="48" spans="1:27" ht="15" customHeight="1" x14ac:dyDescent="0.2">
      <c r="A48" s="2"/>
      <c r="B48" s="2"/>
      <c r="C48" s="2"/>
      <c r="D48" s="2"/>
      <c r="E48" s="2"/>
      <c r="F48" s="2"/>
      <c r="G48" s="2"/>
      <c r="H48" s="2"/>
      <c r="I48" s="2"/>
      <c r="J48" s="2"/>
      <c r="K48" s="2"/>
      <c r="L48" s="2"/>
      <c r="M48" s="2"/>
      <c r="N48" s="2"/>
      <c r="O48" s="2"/>
      <c r="P48" s="2"/>
      <c r="Q48" s="2"/>
      <c r="R48" s="2"/>
      <c r="S48" s="2"/>
      <c r="T48" s="2"/>
      <c r="U48" s="2"/>
      <c r="V48" s="2"/>
      <c r="W48" s="2"/>
      <c r="X48" s="2"/>
      <c r="Y48" s="2"/>
      <c r="Z48" s="2"/>
      <c r="AA48" s="2"/>
    </row>
    <row r="49" spans="1:27" ht="15" customHeight="1" x14ac:dyDescent="0.2">
      <c r="A49" s="2"/>
      <c r="B49" s="2"/>
      <c r="C49" s="2"/>
      <c r="D49" s="2"/>
      <c r="E49" s="2"/>
      <c r="F49" s="2"/>
      <c r="G49" s="2"/>
      <c r="H49" s="2"/>
      <c r="I49" s="2"/>
      <c r="J49" s="2"/>
      <c r="K49" s="2"/>
      <c r="L49" s="2"/>
      <c r="M49" s="2"/>
      <c r="N49" s="2"/>
      <c r="O49" s="2"/>
      <c r="P49" s="2"/>
      <c r="Q49" s="2"/>
      <c r="R49" s="2"/>
      <c r="S49" s="2"/>
      <c r="T49" s="2"/>
      <c r="U49" s="2"/>
      <c r="V49" s="2"/>
      <c r="W49" s="2"/>
      <c r="X49" s="2"/>
      <c r="Y49" s="2"/>
      <c r="Z49" s="2"/>
      <c r="AA49" s="2"/>
    </row>
    <row r="50" spans="1:27" ht="15"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c r="Z50" s="2"/>
      <c r="AA50" s="2"/>
    </row>
    <row r="51" spans="1:27" ht="15" customHeight="1" x14ac:dyDescent="0.2">
      <c r="A51" s="2"/>
      <c r="B51" s="2"/>
      <c r="C51" s="2"/>
      <c r="D51" s="2"/>
      <c r="E51" s="2"/>
      <c r="F51" s="2"/>
      <c r="G51" s="2"/>
      <c r="H51" s="2"/>
      <c r="I51" s="2"/>
      <c r="J51" s="2"/>
      <c r="K51" s="2"/>
      <c r="L51" s="2"/>
      <c r="M51" s="2"/>
      <c r="N51" s="2"/>
      <c r="O51" s="2"/>
      <c r="P51" s="2"/>
      <c r="Q51" s="2"/>
      <c r="R51" s="2"/>
      <c r="S51" s="2"/>
      <c r="T51" s="2"/>
      <c r="U51" s="2"/>
      <c r="V51" s="2"/>
      <c r="W51" s="2"/>
      <c r="X51" s="2"/>
      <c r="Y51" s="2"/>
      <c r="Z51" s="2"/>
      <c r="AA51" s="2"/>
    </row>
    <row r="52" spans="1:27" ht="15" customHeight="1" x14ac:dyDescent="0.2">
      <c r="A52" s="2"/>
      <c r="B52" s="2"/>
      <c r="C52" s="2"/>
      <c r="D52" s="2"/>
      <c r="E52" s="2"/>
      <c r="F52" s="2"/>
      <c r="G52" s="2"/>
      <c r="H52" s="2"/>
      <c r="I52" s="2"/>
      <c r="J52" s="2"/>
      <c r="K52" s="2"/>
      <c r="L52" s="2"/>
      <c r="M52" s="2"/>
      <c r="N52" s="2"/>
      <c r="O52" s="2"/>
      <c r="P52" s="2"/>
      <c r="Q52" s="2"/>
      <c r="R52" s="2"/>
      <c r="S52" s="2"/>
      <c r="T52" s="2"/>
      <c r="U52" s="2"/>
      <c r="V52" s="2"/>
      <c r="W52" s="2"/>
      <c r="X52" s="2"/>
      <c r="Y52" s="2"/>
      <c r="Z52" s="2"/>
      <c r="AA52" s="2"/>
    </row>
    <row r="53" spans="1:27" ht="15" customHeight="1" x14ac:dyDescent="0.2">
      <c r="A53" s="2"/>
      <c r="B53" s="2"/>
      <c r="C53" s="2"/>
      <c r="D53" s="2"/>
      <c r="E53" s="2"/>
      <c r="F53" s="2"/>
      <c r="G53" s="2"/>
      <c r="H53" s="2"/>
      <c r="I53" s="2"/>
      <c r="J53" s="2"/>
      <c r="K53" s="2"/>
      <c r="L53" s="2"/>
      <c r="M53" s="2"/>
      <c r="N53" s="2"/>
      <c r="O53" s="2"/>
      <c r="P53" s="2"/>
      <c r="Q53" s="2"/>
      <c r="R53" s="2"/>
      <c r="S53" s="2"/>
      <c r="T53" s="2"/>
      <c r="U53" s="2"/>
      <c r="V53" s="2"/>
      <c r="W53" s="2"/>
      <c r="X53" s="2"/>
      <c r="Y53" s="2"/>
      <c r="Z53" s="2"/>
      <c r="AA53" s="2"/>
    </row>
    <row r="54" spans="1:27" ht="15"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c r="Z54" s="2"/>
      <c r="AA54" s="2"/>
    </row>
    <row r="55" spans="1:27" ht="15" customHeight="1" x14ac:dyDescent="0.2">
      <c r="A55" s="2"/>
      <c r="B55" s="2"/>
      <c r="C55" s="2"/>
      <c r="D55" s="2"/>
      <c r="E55" s="2"/>
      <c r="F55" s="2"/>
      <c r="G55" s="2"/>
      <c r="H55" s="2"/>
      <c r="I55" s="2"/>
      <c r="J55" s="2"/>
      <c r="K55" s="2"/>
      <c r="L55" s="2"/>
      <c r="M55" s="2"/>
      <c r="N55" s="2"/>
      <c r="O55" s="2"/>
      <c r="P55" s="2"/>
      <c r="Q55" s="2"/>
      <c r="R55" s="2"/>
      <c r="S55" s="2"/>
      <c r="T55" s="2"/>
      <c r="U55" s="2"/>
      <c r="V55" s="2"/>
      <c r="W55" s="2"/>
      <c r="X55" s="2"/>
      <c r="Y55" s="2"/>
      <c r="Z55" s="2"/>
      <c r="AA55" s="2"/>
    </row>
    <row r="56" spans="1:27" ht="15" customHeight="1" x14ac:dyDescent="0.2">
      <c r="A56" s="2"/>
      <c r="B56" s="2"/>
      <c r="C56" s="2"/>
      <c r="D56" s="2"/>
      <c r="E56" s="2"/>
      <c r="F56" s="2"/>
      <c r="G56" s="2"/>
      <c r="H56" s="2"/>
      <c r="I56" s="2"/>
      <c r="J56" s="2"/>
      <c r="K56" s="2"/>
      <c r="L56" s="2"/>
      <c r="M56" s="2"/>
      <c r="N56" s="2"/>
      <c r="O56" s="2"/>
      <c r="P56" s="2"/>
      <c r="Q56" s="2"/>
      <c r="R56" s="2"/>
      <c r="S56" s="2"/>
      <c r="T56" s="2"/>
      <c r="U56" s="2"/>
      <c r="V56" s="2"/>
      <c r="W56" s="2"/>
      <c r="X56" s="2"/>
      <c r="Y56" s="2"/>
      <c r="Z56" s="2"/>
      <c r="AA56" s="2"/>
    </row>
    <row r="57" spans="1:27" ht="15" customHeight="1" x14ac:dyDescent="0.2">
      <c r="A57" s="2"/>
      <c r="B57" s="2"/>
      <c r="C57" s="2"/>
      <c r="D57" s="2"/>
      <c r="E57" s="2"/>
      <c r="F57" s="2"/>
      <c r="G57" s="2"/>
      <c r="H57" s="2"/>
      <c r="I57" s="2"/>
      <c r="J57" s="2"/>
      <c r="K57" s="2"/>
      <c r="L57" s="2"/>
      <c r="M57" s="2"/>
      <c r="N57" s="2"/>
      <c r="O57" s="2"/>
      <c r="P57" s="2"/>
      <c r="Q57" s="2"/>
      <c r="R57" s="2"/>
      <c r="S57" s="2"/>
      <c r="T57" s="2"/>
      <c r="U57" s="2"/>
      <c r="V57" s="2"/>
      <c r="W57" s="2"/>
      <c r="X57" s="2"/>
      <c r="Y57" s="2"/>
      <c r="Z57" s="2"/>
      <c r="AA57" s="2"/>
    </row>
    <row r="58" spans="1:27" ht="15" customHeight="1" x14ac:dyDescent="0.2">
      <c r="A58" s="2"/>
      <c r="B58" s="2"/>
      <c r="C58" s="2"/>
      <c r="D58" s="2"/>
      <c r="E58" s="2"/>
      <c r="F58" s="2"/>
      <c r="G58" s="2"/>
      <c r="H58" s="2"/>
      <c r="I58" s="2"/>
      <c r="J58" s="2"/>
      <c r="K58" s="2"/>
      <c r="L58" s="2"/>
      <c r="M58" s="2"/>
      <c r="N58" s="2"/>
      <c r="O58" s="2"/>
      <c r="P58" s="2"/>
      <c r="Q58" s="2"/>
      <c r="R58" s="2"/>
      <c r="S58" s="2"/>
      <c r="T58" s="2"/>
      <c r="U58" s="2"/>
      <c r="V58" s="2"/>
      <c r="W58" s="2"/>
      <c r="X58" s="2"/>
      <c r="Y58" s="2"/>
      <c r="Z58" s="2"/>
      <c r="AA58" s="2"/>
    </row>
    <row r="59" spans="1:27" ht="15" customHeight="1" x14ac:dyDescent="0.2">
      <c r="A59" s="2"/>
      <c r="B59" s="2"/>
      <c r="C59" s="2"/>
      <c r="D59" s="2"/>
      <c r="E59" s="2"/>
      <c r="F59" s="2"/>
      <c r="G59" s="2"/>
      <c r="H59" s="2"/>
      <c r="I59" s="2"/>
      <c r="J59" s="2"/>
      <c r="K59" s="2"/>
      <c r="L59" s="2"/>
      <c r="M59" s="2"/>
      <c r="N59" s="2"/>
      <c r="O59" s="2"/>
      <c r="P59" s="2"/>
      <c r="Q59" s="2"/>
      <c r="R59" s="2"/>
      <c r="S59" s="2"/>
      <c r="T59" s="2"/>
      <c r="U59" s="2"/>
      <c r="V59" s="2"/>
      <c r="W59" s="2"/>
      <c r="X59" s="2"/>
      <c r="Y59" s="2"/>
      <c r="Z59" s="2"/>
      <c r="AA59" s="2"/>
    </row>
    <row r="60" spans="1:27" ht="15"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c r="Z60" s="2"/>
      <c r="AA60" s="2"/>
    </row>
    <row r="61" spans="1:27" ht="15"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c r="Z61" s="2"/>
      <c r="AA61" s="2"/>
    </row>
    <row r="62" spans="1:27" ht="15"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c r="Z62" s="2"/>
      <c r="AA62" s="2"/>
    </row>
    <row r="63" spans="1:27" ht="15"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c r="Z63" s="2"/>
      <c r="AA63" s="2"/>
    </row>
    <row r="64" spans="1:27" ht="15"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c r="Z64" s="2"/>
      <c r="AA64" s="2"/>
    </row>
    <row r="65" spans="1:27" ht="15"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c r="Z65" s="2"/>
      <c r="AA65" s="2"/>
    </row>
    <row r="66" spans="1:27" ht="15"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c r="Z66" s="2"/>
      <c r="AA66" s="2"/>
    </row>
    <row r="67" spans="1:27" ht="15"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c r="Z67" s="2"/>
      <c r="AA67" s="2"/>
    </row>
    <row r="68" spans="1:27" ht="15"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c r="Z68" s="2"/>
      <c r="AA68" s="2"/>
    </row>
    <row r="69" spans="1:27" ht="15"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c r="Z69" s="2"/>
      <c r="AA69" s="2"/>
    </row>
    <row r="70" spans="1:27" ht="15"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c r="Z70" s="2"/>
      <c r="AA70" s="2"/>
    </row>
    <row r="71" spans="1:27" ht="15"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c r="Z71" s="2"/>
      <c r="AA71" s="2"/>
    </row>
    <row r="72" spans="1:27" ht="15"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c r="Z72" s="2"/>
      <c r="AA72" s="2"/>
    </row>
    <row r="73" spans="1:27" ht="15"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c r="Z73" s="2"/>
      <c r="AA73" s="2"/>
    </row>
    <row r="74" spans="1:27" ht="15"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c r="AA74" s="2"/>
    </row>
    <row r="75" spans="1:27" ht="15"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c r="Z75" s="2"/>
      <c r="AA75" s="2"/>
    </row>
    <row r="76" spans="1:27" ht="15"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c r="Z76" s="2"/>
      <c r="AA76" s="2"/>
    </row>
    <row r="77" spans="1:27" ht="15"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c r="AA77" s="2"/>
    </row>
    <row r="78" spans="1:27" ht="15"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c r="AA78" s="2"/>
    </row>
    <row r="79" spans="1:27" ht="15"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c r="AA79" s="2"/>
    </row>
    <row r="80" spans="1:27" ht="15"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c r="Z80" s="2"/>
      <c r="AA80" s="2"/>
    </row>
    <row r="81" spans="1:27" ht="15"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c r="AA81" s="2"/>
    </row>
    <row r="82" spans="1:27" ht="15"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c r="AA82" s="2"/>
    </row>
    <row r="83" spans="1:27" ht="15"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c r="AA83" s="2"/>
    </row>
    <row r="84" spans="1:27" ht="15"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c r="Z84" s="2"/>
      <c r="AA84" s="2"/>
    </row>
    <row r="85" spans="1:27" ht="15"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c r="AA85" s="2"/>
    </row>
    <row r="86" spans="1:27" ht="15"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c r="AA86" s="2"/>
    </row>
    <row r="87" spans="1:27" ht="15"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c r="Z87" s="2"/>
      <c r="AA87" s="2"/>
    </row>
    <row r="88" spans="1:27" ht="15"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c r="Z88" s="2"/>
      <c r="AA88" s="2"/>
    </row>
    <row r="89" spans="1:27" ht="15" customHeight="1" x14ac:dyDescent="0.2">
      <c r="A89" s="2"/>
      <c r="B89" s="2"/>
      <c r="C89" s="2"/>
      <c r="D89" s="2"/>
      <c r="E89" s="2"/>
      <c r="F89" s="2"/>
      <c r="G89" s="2"/>
      <c r="H89" s="2"/>
      <c r="I89" s="2"/>
      <c r="J89" s="2"/>
      <c r="K89" s="2"/>
      <c r="L89" s="2"/>
      <c r="M89" s="2"/>
      <c r="N89" s="2"/>
      <c r="O89" s="2"/>
      <c r="P89" s="2"/>
      <c r="Q89" s="2"/>
      <c r="R89" s="2"/>
      <c r="S89" s="2"/>
      <c r="T89" s="2"/>
      <c r="U89" s="2"/>
      <c r="V89" s="2"/>
      <c r="W89" s="2"/>
      <c r="X89" s="2"/>
      <c r="Y89" s="2"/>
      <c r="Z89" s="2"/>
      <c r="AA89" s="2"/>
    </row>
    <row r="90" spans="1:27" ht="15"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c r="Z90" s="2"/>
      <c r="AA90" s="2"/>
    </row>
    <row r="91" spans="1:27" ht="15" customHeight="1" x14ac:dyDescent="0.2">
      <c r="A91" s="2"/>
      <c r="B91" s="2"/>
      <c r="C91" s="2"/>
      <c r="D91" s="2"/>
      <c r="E91" s="2"/>
      <c r="F91" s="2"/>
      <c r="G91" s="2"/>
      <c r="H91" s="2"/>
      <c r="I91" s="2"/>
      <c r="J91" s="2"/>
      <c r="K91" s="2"/>
      <c r="L91" s="2"/>
      <c r="M91" s="2"/>
      <c r="N91" s="2"/>
      <c r="O91" s="2"/>
      <c r="P91" s="2"/>
      <c r="Q91" s="2"/>
      <c r="R91" s="2"/>
      <c r="S91" s="2"/>
      <c r="T91" s="2"/>
      <c r="U91" s="2"/>
      <c r="V91" s="2"/>
      <c r="W91" s="2"/>
      <c r="X91" s="2"/>
      <c r="Y91" s="2"/>
      <c r="Z91" s="2"/>
      <c r="AA91" s="2"/>
    </row>
    <row r="92" spans="1:27" ht="15" customHeight="1" x14ac:dyDescent="0.2">
      <c r="A92" s="2"/>
      <c r="B92" s="2"/>
      <c r="C92" s="2"/>
      <c r="D92" s="2"/>
      <c r="E92" s="2"/>
      <c r="F92" s="2"/>
      <c r="G92" s="2"/>
      <c r="H92" s="2"/>
      <c r="I92" s="2"/>
      <c r="J92" s="2"/>
      <c r="K92" s="2"/>
      <c r="L92" s="2"/>
      <c r="M92" s="2"/>
      <c r="N92" s="2"/>
      <c r="O92" s="2"/>
      <c r="P92" s="2"/>
      <c r="Q92" s="2"/>
      <c r="R92" s="2"/>
      <c r="S92" s="2"/>
      <c r="T92" s="2"/>
      <c r="U92" s="2"/>
      <c r="V92" s="2"/>
      <c r="W92" s="2"/>
      <c r="X92" s="2"/>
      <c r="Y92" s="2"/>
      <c r="Z92" s="2"/>
      <c r="AA92" s="2"/>
    </row>
    <row r="93" spans="1:27" ht="15" customHeight="1" x14ac:dyDescent="0.2">
      <c r="A93" s="2"/>
      <c r="B93" s="2"/>
      <c r="C93" s="2"/>
      <c r="D93" s="2"/>
      <c r="E93" s="2"/>
      <c r="F93" s="2"/>
      <c r="G93" s="2"/>
      <c r="H93" s="2"/>
      <c r="I93" s="2"/>
      <c r="J93" s="2"/>
      <c r="K93" s="2"/>
      <c r="L93" s="2"/>
      <c r="M93" s="2"/>
      <c r="N93" s="2"/>
      <c r="O93" s="2"/>
      <c r="P93" s="2"/>
      <c r="Q93" s="2"/>
      <c r="R93" s="2"/>
      <c r="S93" s="2"/>
      <c r="T93" s="2"/>
      <c r="U93" s="2"/>
      <c r="V93" s="2"/>
      <c r="W93" s="2"/>
      <c r="X93" s="2"/>
      <c r="Y93" s="2"/>
      <c r="Z93" s="2"/>
      <c r="AA93" s="2"/>
    </row>
    <row r="94" spans="1:27" ht="15" customHeight="1" x14ac:dyDescent="0.2">
      <c r="A94" s="2"/>
      <c r="B94" s="2"/>
      <c r="C94" s="2"/>
      <c r="D94" s="2"/>
      <c r="E94" s="2"/>
      <c r="F94" s="2"/>
      <c r="G94" s="2"/>
      <c r="H94" s="2"/>
      <c r="I94" s="2"/>
      <c r="J94" s="2"/>
      <c r="K94" s="2"/>
      <c r="L94" s="2"/>
      <c r="M94" s="2"/>
      <c r="N94" s="2"/>
      <c r="O94" s="2"/>
      <c r="P94" s="2"/>
      <c r="Q94" s="2"/>
      <c r="R94" s="2"/>
      <c r="S94" s="2"/>
      <c r="T94" s="2"/>
      <c r="U94" s="2"/>
      <c r="V94" s="2"/>
      <c r="W94" s="2"/>
      <c r="X94" s="2"/>
      <c r="Y94" s="2"/>
      <c r="Z94" s="2"/>
      <c r="AA94" s="2"/>
    </row>
    <row r="95" spans="1:27" ht="15" customHeight="1" x14ac:dyDescent="0.2">
      <c r="A95" s="2"/>
      <c r="B95" s="2"/>
      <c r="C95" s="2"/>
      <c r="D95" s="2"/>
      <c r="E95" s="2"/>
      <c r="F95" s="2"/>
      <c r="G95" s="2"/>
      <c r="H95" s="2"/>
      <c r="I95" s="2"/>
      <c r="J95" s="2"/>
      <c r="K95" s="2"/>
      <c r="L95" s="2"/>
      <c r="M95" s="2"/>
      <c r="N95" s="2"/>
      <c r="O95" s="2"/>
      <c r="P95" s="2"/>
      <c r="Q95" s="2"/>
      <c r="R95" s="2"/>
      <c r="S95" s="2"/>
      <c r="T95" s="2"/>
      <c r="U95" s="2"/>
      <c r="V95" s="2"/>
      <c r="W95" s="2"/>
      <c r="X95" s="2"/>
      <c r="Y95" s="2"/>
      <c r="Z95" s="2"/>
      <c r="AA95" s="2"/>
    </row>
    <row r="96" spans="1:27" ht="15" customHeight="1" x14ac:dyDescent="0.2">
      <c r="A96" s="2"/>
      <c r="B96" s="2"/>
      <c r="C96" s="2"/>
      <c r="D96" s="2"/>
      <c r="E96" s="2"/>
      <c r="F96" s="2"/>
      <c r="G96" s="2"/>
      <c r="H96" s="2"/>
      <c r="I96" s="2"/>
      <c r="J96" s="2"/>
      <c r="K96" s="2"/>
      <c r="L96" s="2"/>
      <c r="M96" s="2"/>
      <c r="N96" s="2"/>
      <c r="O96" s="2"/>
      <c r="P96" s="2"/>
      <c r="Q96" s="2"/>
      <c r="R96" s="2"/>
      <c r="S96" s="2"/>
      <c r="T96" s="2"/>
      <c r="U96" s="2"/>
      <c r="V96" s="2"/>
      <c r="W96" s="2"/>
      <c r="X96" s="2"/>
      <c r="Y96" s="2"/>
      <c r="Z96" s="2"/>
      <c r="AA96" s="2"/>
    </row>
    <row r="97" spans="1:27" ht="15" customHeight="1" x14ac:dyDescent="0.2">
      <c r="A97" s="2"/>
      <c r="B97" s="2"/>
      <c r="C97" s="2"/>
      <c r="D97" s="2"/>
      <c r="E97" s="2"/>
      <c r="F97" s="2"/>
      <c r="G97" s="2"/>
      <c r="H97" s="2"/>
      <c r="I97" s="2"/>
      <c r="J97" s="2"/>
      <c r="K97" s="2"/>
      <c r="L97" s="2"/>
      <c r="M97" s="2"/>
      <c r="N97" s="2"/>
      <c r="O97" s="2"/>
      <c r="P97" s="2"/>
      <c r="Q97" s="2"/>
      <c r="R97" s="2"/>
      <c r="S97" s="2"/>
      <c r="T97" s="2"/>
      <c r="U97" s="2"/>
      <c r="V97" s="2"/>
      <c r="W97" s="2"/>
      <c r="X97" s="2"/>
      <c r="Y97" s="2"/>
      <c r="Z97" s="2"/>
      <c r="AA97" s="2"/>
    </row>
    <row r="98" spans="1:27" ht="15" customHeight="1" x14ac:dyDescent="0.2">
      <c r="A98" s="2"/>
      <c r="B98" s="2"/>
      <c r="C98" s="2"/>
      <c r="D98" s="2"/>
      <c r="E98" s="2"/>
      <c r="F98" s="2"/>
      <c r="G98" s="2"/>
      <c r="H98" s="2"/>
      <c r="I98" s="2"/>
      <c r="J98" s="2"/>
      <c r="K98" s="2"/>
      <c r="L98" s="2"/>
      <c r="M98" s="2"/>
      <c r="N98" s="2"/>
      <c r="O98" s="2"/>
      <c r="P98" s="2"/>
      <c r="Q98" s="2"/>
      <c r="R98" s="2"/>
      <c r="S98" s="2"/>
      <c r="T98" s="2"/>
      <c r="U98" s="2"/>
      <c r="V98" s="2"/>
      <c r="W98" s="2"/>
      <c r="X98" s="2"/>
      <c r="Y98" s="2"/>
      <c r="Z98" s="2"/>
      <c r="AA98" s="2"/>
    </row>
    <row r="99" spans="1:27" ht="15" customHeight="1" x14ac:dyDescent="0.2">
      <c r="A99" s="2"/>
      <c r="B99" s="2"/>
      <c r="C99" s="2"/>
      <c r="D99" s="2"/>
      <c r="E99" s="2"/>
      <c r="F99" s="2"/>
      <c r="G99" s="2"/>
      <c r="H99" s="2"/>
      <c r="I99" s="2"/>
      <c r="J99" s="2"/>
      <c r="K99" s="2"/>
      <c r="L99" s="2"/>
      <c r="M99" s="2"/>
      <c r="N99" s="2"/>
      <c r="O99" s="2"/>
      <c r="P99" s="2"/>
      <c r="Q99" s="2"/>
      <c r="R99" s="2"/>
      <c r="S99" s="2"/>
      <c r="T99" s="2"/>
      <c r="U99" s="2"/>
      <c r="V99" s="2"/>
      <c r="W99" s="2"/>
      <c r="X99" s="2"/>
      <c r="Y99" s="2"/>
      <c r="Z99" s="2"/>
      <c r="AA99" s="2"/>
    </row>
    <row r="100" spans="1:27" ht="15"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row>
    <row r="101" spans="1:27" ht="15" customHeight="1"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row>
    <row r="102" spans="1:27" ht="15" customHeight="1" x14ac:dyDescent="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row>
    <row r="103" spans="1:27" ht="15" customHeight="1" x14ac:dyDescent="0.2">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row>
    <row r="104" spans="1:27" ht="15" customHeight="1" x14ac:dyDescent="0.2">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row>
  </sheetData>
  <mergeCells count="7">
    <mergeCell ref="B6:C6"/>
    <mergeCell ref="E6:H6"/>
    <mergeCell ref="A1:H1"/>
    <mergeCell ref="A2:H2"/>
    <mergeCell ref="A3:H3"/>
    <mergeCell ref="A4:H4"/>
    <mergeCell ref="E5:G5"/>
  </mergeCells>
  <pageMargins left="0.7" right="0.7" top="0.75" bottom="0.75" header="0.3" footer="0.3"/>
  <pageSetup scale="95"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Z102"/>
  <sheetViews>
    <sheetView zoomScaleNormal="100" workbookViewId="0">
      <selection sqref="A1:G1"/>
    </sheetView>
  </sheetViews>
  <sheetFormatPr defaultColWidth="21.5" defaultRowHeight="12.75" x14ac:dyDescent="0.2"/>
  <cols>
    <col min="1" max="1" width="69.1640625" customWidth="1"/>
    <col min="2" max="3" width="15.1640625" customWidth="1"/>
    <col min="4" max="4" width="0.83203125" customWidth="1"/>
    <col min="5" max="7" width="17.1640625" customWidth="1"/>
  </cols>
  <sheetData>
    <row r="1" spans="1:26" ht="14.1" customHeight="1" x14ac:dyDescent="0.2">
      <c r="A1" s="55" t="s">
        <v>0</v>
      </c>
      <c r="B1" s="56"/>
      <c r="C1" s="56"/>
      <c r="D1" s="56"/>
      <c r="E1" s="56"/>
      <c r="F1" s="56"/>
      <c r="G1" s="56"/>
      <c r="H1" s="2"/>
      <c r="I1" s="2"/>
      <c r="J1" s="2"/>
      <c r="K1" s="2"/>
      <c r="L1" s="2"/>
      <c r="M1" s="2"/>
      <c r="N1" s="2"/>
      <c r="O1" s="2"/>
      <c r="P1" s="2"/>
      <c r="Q1" s="2"/>
      <c r="R1" s="2"/>
      <c r="S1" s="2"/>
      <c r="T1" s="2"/>
      <c r="U1" s="2"/>
      <c r="V1" s="2"/>
      <c r="W1" s="2"/>
      <c r="X1" s="2"/>
      <c r="Y1" s="2"/>
      <c r="Z1" s="2"/>
    </row>
    <row r="2" spans="1:26" ht="14.1" customHeight="1" x14ac:dyDescent="0.2">
      <c r="A2" s="57" t="s">
        <v>149</v>
      </c>
      <c r="B2" s="56"/>
      <c r="C2" s="56"/>
      <c r="D2" s="56"/>
      <c r="E2" s="56"/>
      <c r="F2" s="56"/>
      <c r="G2" s="56"/>
      <c r="H2" s="2"/>
      <c r="I2" s="2"/>
      <c r="J2" s="2"/>
      <c r="K2" s="2"/>
      <c r="L2" s="2"/>
      <c r="M2" s="2"/>
      <c r="N2" s="2"/>
      <c r="O2" s="2"/>
      <c r="P2" s="2"/>
      <c r="Q2" s="2"/>
      <c r="R2" s="2"/>
      <c r="S2" s="2"/>
      <c r="T2" s="2"/>
      <c r="U2" s="2"/>
      <c r="V2" s="2"/>
      <c r="W2" s="2"/>
      <c r="X2" s="2"/>
      <c r="Y2" s="2"/>
      <c r="Z2" s="2"/>
    </row>
    <row r="3" spans="1:26" ht="15" customHeight="1" x14ac:dyDescent="0.2">
      <c r="A3" s="57" t="s">
        <v>2</v>
      </c>
      <c r="B3" s="56"/>
      <c r="C3" s="56"/>
      <c r="D3" s="56"/>
      <c r="E3" s="56"/>
      <c r="F3" s="56"/>
      <c r="G3" s="56"/>
      <c r="H3" s="2"/>
      <c r="I3" s="2"/>
      <c r="J3" s="2"/>
      <c r="K3" s="2"/>
      <c r="L3" s="2"/>
      <c r="M3" s="2"/>
      <c r="N3" s="2"/>
      <c r="O3" s="2"/>
      <c r="P3" s="2"/>
      <c r="Q3" s="2"/>
      <c r="R3" s="2"/>
      <c r="S3" s="2"/>
      <c r="T3" s="2"/>
      <c r="U3" s="2"/>
      <c r="V3" s="2"/>
      <c r="W3" s="2"/>
      <c r="X3" s="2"/>
      <c r="Y3" s="2"/>
      <c r="Z3" s="2"/>
    </row>
    <row r="4" spans="1:26" ht="15" customHeight="1" x14ac:dyDescent="0.2">
      <c r="A4" s="58" t="s">
        <v>3</v>
      </c>
      <c r="B4" s="56"/>
      <c r="C4" s="56"/>
      <c r="D4" s="56"/>
      <c r="E4" s="56"/>
      <c r="F4" s="56"/>
      <c r="G4" s="56"/>
      <c r="H4" s="2"/>
      <c r="I4" s="2"/>
      <c r="J4" s="2"/>
      <c r="K4" s="2"/>
      <c r="L4" s="2"/>
      <c r="M4" s="2"/>
      <c r="N4" s="2"/>
      <c r="O4" s="2"/>
      <c r="P4" s="2"/>
      <c r="Q4" s="2"/>
      <c r="R4" s="2"/>
      <c r="S4" s="2"/>
      <c r="T4" s="2"/>
      <c r="U4" s="2"/>
      <c r="V4" s="2"/>
      <c r="W4" s="2"/>
      <c r="X4" s="2"/>
      <c r="Y4" s="2"/>
      <c r="Z4" s="2"/>
    </row>
    <row r="5" spans="1:26" ht="15" customHeight="1" x14ac:dyDescent="0.2">
      <c r="A5" s="2"/>
      <c r="B5" s="2"/>
      <c r="C5" s="2"/>
      <c r="D5" s="2"/>
      <c r="E5" s="2"/>
      <c r="F5" s="2"/>
      <c r="G5" s="2"/>
      <c r="H5" s="2"/>
      <c r="I5" s="2"/>
      <c r="J5" s="2"/>
      <c r="K5" s="2"/>
      <c r="L5" s="2"/>
      <c r="M5" s="2"/>
      <c r="N5" s="2"/>
      <c r="O5" s="2"/>
      <c r="P5" s="2"/>
      <c r="Q5" s="2"/>
      <c r="R5" s="2"/>
      <c r="S5" s="2"/>
      <c r="T5" s="2"/>
      <c r="U5" s="2"/>
      <c r="V5" s="2"/>
      <c r="W5" s="2"/>
      <c r="X5" s="2"/>
      <c r="Y5" s="2"/>
      <c r="Z5" s="2"/>
    </row>
    <row r="6" spans="1:26" ht="15" customHeight="1" x14ac:dyDescent="0.2">
      <c r="A6" s="92"/>
      <c r="B6" s="103" t="s">
        <v>150</v>
      </c>
      <c r="C6" s="124" t="s">
        <v>151</v>
      </c>
      <c r="D6" s="1"/>
      <c r="E6" s="103" t="s">
        <v>152</v>
      </c>
      <c r="F6" s="104"/>
      <c r="G6" s="104"/>
      <c r="H6" s="2"/>
      <c r="I6" s="2"/>
      <c r="J6" s="2"/>
      <c r="K6" s="2"/>
      <c r="L6" s="2"/>
      <c r="M6" s="2"/>
      <c r="N6" s="2"/>
      <c r="O6" s="2"/>
      <c r="P6" s="2"/>
      <c r="Q6" s="2"/>
      <c r="R6" s="2"/>
      <c r="S6" s="2"/>
      <c r="T6" s="2"/>
      <c r="U6" s="2"/>
      <c r="V6" s="2"/>
      <c r="W6" s="2"/>
      <c r="X6" s="2"/>
      <c r="Y6" s="2"/>
      <c r="Z6" s="2"/>
    </row>
    <row r="7" spans="1:26" ht="14.1" customHeight="1" x14ac:dyDescent="0.2">
      <c r="A7" s="118"/>
      <c r="B7" s="105" t="s">
        <v>34</v>
      </c>
      <c r="C7" s="105" t="s">
        <v>153</v>
      </c>
      <c r="D7" s="1"/>
      <c r="E7" s="105" t="s">
        <v>154</v>
      </c>
      <c r="F7" s="105" t="s">
        <v>155</v>
      </c>
      <c r="G7" s="105" t="s">
        <v>156</v>
      </c>
      <c r="H7" s="2"/>
      <c r="I7" s="2"/>
      <c r="J7" s="2"/>
      <c r="K7" s="2"/>
      <c r="L7" s="2"/>
      <c r="M7" s="2"/>
      <c r="N7" s="2"/>
      <c r="O7" s="2"/>
      <c r="P7" s="2"/>
      <c r="Q7" s="2"/>
      <c r="R7" s="2"/>
      <c r="S7" s="2"/>
      <c r="T7" s="2"/>
      <c r="U7" s="2"/>
      <c r="V7" s="2"/>
      <c r="W7" s="2"/>
      <c r="X7" s="2"/>
      <c r="Y7" s="2"/>
      <c r="Z7" s="2"/>
    </row>
    <row r="8" spans="1:26" ht="15" customHeight="1" x14ac:dyDescent="0.2">
      <c r="A8" s="81" t="s">
        <v>157</v>
      </c>
      <c r="B8" s="82">
        <v>5717</v>
      </c>
      <c r="C8" s="112">
        <v>5762</v>
      </c>
      <c r="D8" s="13"/>
      <c r="E8" s="112">
        <v>5816</v>
      </c>
      <c r="F8" s="112">
        <v>5847</v>
      </c>
      <c r="G8" s="112">
        <v>5855</v>
      </c>
      <c r="H8" s="2"/>
      <c r="I8" s="2"/>
      <c r="J8" s="2"/>
      <c r="K8" s="2"/>
      <c r="L8" s="2"/>
      <c r="M8" s="2"/>
      <c r="N8" s="2"/>
      <c r="O8" s="2"/>
      <c r="P8" s="2"/>
      <c r="Q8" s="2"/>
      <c r="R8" s="2"/>
      <c r="S8" s="2"/>
      <c r="T8" s="2"/>
      <c r="U8" s="2"/>
      <c r="V8" s="2"/>
      <c r="W8" s="2"/>
      <c r="X8" s="2"/>
      <c r="Y8" s="2"/>
      <c r="Z8" s="2"/>
    </row>
    <row r="9" spans="1:26" ht="15" customHeight="1" x14ac:dyDescent="0.2">
      <c r="A9" s="81" t="s">
        <v>158</v>
      </c>
      <c r="B9" s="112">
        <v>3093</v>
      </c>
      <c r="C9" s="112">
        <v>3182</v>
      </c>
      <c r="D9" s="13"/>
      <c r="E9" s="112">
        <v>3208</v>
      </c>
      <c r="F9" s="112">
        <v>3269</v>
      </c>
      <c r="G9" s="112">
        <v>3215</v>
      </c>
      <c r="H9" s="2"/>
      <c r="I9" s="2"/>
      <c r="J9" s="2"/>
      <c r="K9" s="2"/>
      <c r="L9" s="2"/>
      <c r="M9" s="2"/>
      <c r="N9" s="2"/>
      <c r="O9" s="2"/>
      <c r="P9" s="2"/>
      <c r="Q9" s="2"/>
      <c r="R9" s="2"/>
      <c r="S9" s="2"/>
      <c r="T9" s="2"/>
      <c r="U9" s="2"/>
      <c r="V9" s="2"/>
      <c r="W9" s="2"/>
      <c r="X9" s="2"/>
      <c r="Y9" s="2"/>
      <c r="Z9" s="2"/>
    </row>
    <row r="10" spans="1:26" ht="15" customHeight="1" x14ac:dyDescent="0.2">
      <c r="A10" s="81" t="s">
        <v>159</v>
      </c>
      <c r="B10" s="112">
        <f>IF(B$8="XX","XX",B8-B9)</f>
        <v>2624</v>
      </c>
      <c r="C10" s="112">
        <f>IF(C$8="XX","XX",C8-C9)</f>
        <v>2580</v>
      </c>
      <c r="D10" s="13"/>
      <c r="E10" s="112">
        <f>IF(E$8="XX","XX",E8-E9)</f>
        <v>2608</v>
      </c>
      <c r="F10" s="112">
        <f>IF(F$8="XX","XX",F8-F9)</f>
        <v>2578</v>
      </c>
      <c r="G10" s="112">
        <f>IF(G$8="XX","XX",G8-G9)</f>
        <v>2640</v>
      </c>
      <c r="H10" s="2"/>
      <c r="I10" s="2"/>
      <c r="J10" s="2"/>
      <c r="K10" s="2"/>
      <c r="L10" s="2"/>
      <c r="M10" s="2"/>
      <c r="N10" s="2"/>
      <c r="O10" s="2"/>
      <c r="P10" s="2"/>
      <c r="Q10" s="2"/>
      <c r="R10" s="2"/>
      <c r="S10" s="2"/>
      <c r="T10" s="2"/>
      <c r="U10" s="2"/>
      <c r="V10" s="2"/>
      <c r="W10" s="2"/>
      <c r="X10" s="2"/>
      <c r="Y10" s="2"/>
      <c r="Z10" s="2"/>
    </row>
    <row r="11" spans="1:26" x14ac:dyDescent="0.2">
      <c r="A11" s="81" t="s">
        <v>160</v>
      </c>
      <c r="B11" s="125">
        <f>IF(B$8="XX","XX",B10/B8)</f>
        <v>0.45898198355781006</v>
      </c>
      <c r="C11" s="125">
        <f>IF(C$8="XX","XX",C10/C8)</f>
        <v>0.44776119402985076</v>
      </c>
      <c r="D11" s="19"/>
      <c r="E11" s="125">
        <f>IF(E$8="XX","XX",E10/E8)</f>
        <v>0.44841815680880331</v>
      </c>
      <c r="F11" s="125">
        <f>IF(F$8="XX","XX",F10/F8)</f>
        <v>0.44090986830853429</v>
      </c>
      <c r="G11" s="125">
        <f>IF(G$8="XX","XX",G10/G8)</f>
        <v>0.45089666951323654</v>
      </c>
      <c r="H11" s="2"/>
      <c r="I11" s="2"/>
      <c r="J11" s="2"/>
      <c r="K11" s="2"/>
      <c r="L11" s="2"/>
      <c r="M11" s="2"/>
      <c r="N11" s="2"/>
      <c r="O11" s="2"/>
      <c r="P11" s="2"/>
      <c r="Q11" s="2"/>
      <c r="R11" s="2"/>
      <c r="S11" s="2"/>
      <c r="T11" s="2"/>
      <c r="U11" s="2"/>
      <c r="V11" s="2"/>
      <c r="W11" s="2"/>
      <c r="X11" s="2"/>
      <c r="Y11" s="2"/>
      <c r="Z11" s="2"/>
    </row>
    <row r="12" spans="1:26" ht="15" customHeight="1" x14ac:dyDescent="0.2">
      <c r="A12" s="92"/>
      <c r="B12" s="92"/>
      <c r="C12" s="92"/>
      <c r="D12" s="2"/>
      <c r="E12" s="92"/>
      <c r="F12" s="92"/>
      <c r="G12" s="92"/>
      <c r="H12" s="2"/>
      <c r="I12" s="2"/>
      <c r="J12" s="2"/>
      <c r="K12" s="2"/>
      <c r="L12" s="2"/>
      <c r="M12" s="2"/>
      <c r="N12" s="2"/>
      <c r="O12" s="2"/>
      <c r="P12" s="2"/>
      <c r="Q12" s="2"/>
      <c r="R12" s="2"/>
      <c r="S12" s="2"/>
      <c r="T12" s="2"/>
      <c r="U12" s="2"/>
      <c r="V12" s="2"/>
      <c r="W12" s="2"/>
      <c r="X12" s="2"/>
      <c r="Y12" s="2"/>
      <c r="Z12" s="2"/>
    </row>
    <row r="13" spans="1:26" ht="15" customHeight="1" x14ac:dyDescent="0.2">
      <c r="A13" s="77" t="s">
        <v>161</v>
      </c>
      <c r="B13" s="92"/>
      <c r="C13" s="92"/>
      <c r="D13" s="2"/>
      <c r="E13" s="92"/>
      <c r="F13" s="92"/>
      <c r="G13" s="92"/>
      <c r="H13" s="2"/>
      <c r="I13" s="2"/>
      <c r="J13" s="2"/>
      <c r="K13" s="2"/>
      <c r="L13" s="2"/>
      <c r="M13" s="2"/>
      <c r="N13" s="2"/>
      <c r="O13" s="2"/>
      <c r="P13" s="2"/>
      <c r="Q13" s="2"/>
      <c r="R13" s="2"/>
      <c r="S13" s="2"/>
      <c r="T13" s="2"/>
      <c r="U13" s="2"/>
      <c r="V13" s="2"/>
      <c r="W13" s="2"/>
      <c r="X13" s="2"/>
      <c r="Y13" s="2"/>
      <c r="Z13" s="2"/>
    </row>
    <row r="14" spans="1:26" ht="15" customHeight="1" x14ac:dyDescent="0.2">
      <c r="A14" s="81" t="s">
        <v>162</v>
      </c>
      <c r="B14" s="112">
        <v>4365</v>
      </c>
      <c r="C14" s="112">
        <v>4383</v>
      </c>
      <c r="D14" s="15"/>
      <c r="E14" s="112">
        <v>4415</v>
      </c>
      <c r="F14" s="112">
        <v>4427</v>
      </c>
      <c r="G14" s="112">
        <v>4419</v>
      </c>
      <c r="H14" s="2"/>
      <c r="I14" s="2"/>
      <c r="J14" s="2"/>
      <c r="K14" s="2"/>
      <c r="L14" s="2"/>
      <c r="M14" s="2"/>
      <c r="N14" s="2"/>
      <c r="O14" s="2"/>
      <c r="P14" s="2"/>
      <c r="Q14" s="2"/>
      <c r="R14" s="2"/>
      <c r="S14" s="2"/>
      <c r="T14" s="2"/>
      <c r="U14" s="2"/>
      <c r="V14" s="2"/>
      <c r="W14" s="2"/>
      <c r="X14" s="2"/>
      <c r="Y14" s="2"/>
      <c r="Z14" s="2"/>
    </row>
    <row r="15" spans="1:26" ht="15" customHeight="1" x14ac:dyDescent="0.2">
      <c r="A15" s="81" t="s">
        <v>163</v>
      </c>
      <c r="B15" s="112">
        <v>2524</v>
      </c>
      <c r="C15" s="112">
        <v>2570</v>
      </c>
      <c r="D15" s="15"/>
      <c r="E15" s="112">
        <v>2603</v>
      </c>
      <c r="F15" s="112">
        <v>2616</v>
      </c>
      <c r="G15" s="112">
        <v>2591</v>
      </c>
      <c r="H15" s="2"/>
      <c r="I15" s="2"/>
      <c r="J15" s="2"/>
      <c r="K15" s="2"/>
      <c r="L15" s="2"/>
      <c r="M15" s="2"/>
      <c r="N15" s="2"/>
      <c r="O15" s="2"/>
      <c r="P15" s="2"/>
      <c r="Q15" s="2"/>
      <c r="R15" s="2"/>
      <c r="S15" s="2"/>
      <c r="T15" s="2"/>
      <c r="U15" s="2"/>
      <c r="V15" s="2"/>
      <c r="W15" s="2"/>
      <c r="X15" s="2"/>
      <c r="Y15" s="2"/>
      <c r="Z15" s="2"/>
    </row>
    <row r="16" spans="1:26" ht="15" customHeight="1" x14ac:dyDescent="0.2">
      <c r="A16" s="81" t="s">
        <v>164</v>
      </c>
      <c r="B16" s="112">
        <f>IF(B$8="XX","XX",B14-B15)</f>
        <v>1841</v>
      </c>
      <c r="C16" s="112">
        <f>IF(C$8="XX","XX",C14-C15)</f>
        <v>1813</v>
      </c>
      <c r="D16" s="15"/>
      <c r="E16" s="112">
        <f>IF(E$8="XX","XX",E14-E15)</f>
        <v>1812</v>
      </c>
      <c r="F16" s="112">
        <f>IF(F$8="XX","XX",F14-F15)</f>
        <v>1811</v>
      </c>
      <c r="G16" s="112">
        <f>IF(G$8="XX","XX",G14-G15)</f>
        <v>1828</v>
      </c>
      <c r="H16" s="2"/>
      <c r="I16" s="2"/>
      <c r="J16" s="2"/>
      <c r="K16" s="2"/>
      <c r="L16" s="2"/>
      <c r="M16" s="2"/>
      <c r="N16" s="2"/>
      <c r="O16" s="2"/>
      <c r="P16" s="2"/>
      <c r="Q16" s="2"/>
      <c r="R16" s="2"/>
      <c r="S16" s="2"/>
      <c r="T16" s="2"/>
      <c r="U16" s="2"/>
      <c r="V16" s="2"/>
      <c r="W16" s="2"/>
      <c r="X16" s="2"/>
      <c r="Y16" s="2"/>
      <c r="Z16" s="2"/>
    </row>
    <row r="17" spans="1:26" ht="15" customHeight="1" x14ac:dyDescent="0.2">
      <c r="A17" s="81" t="s">
        <v>165</v>
      </c>
      <c r="B17" s="125">
        <f>IF(B$8="XX","XX",B16/B14)</f>
        <v>0.42176403207331042</v>
      </c>
      <c r="C17" s="125">
        <f>IF(C$8="XX","XX",C16/C14)</f>
        <v>0.41364362308920832</v>
      </c>
      <c r="D17" s="19"/>
      <c r="E17" s="125">
        <f>IF(E$8="XX","XX",E16/E14)</f>
        <v>0.41041902604756514</v>
      </c>
      <c r="F17" s="125">
        <f>IF(F$8="XX","XX",F16/F14)</f>
        <v>0.40908064151795798</v>
      </c>
      <c r="G17" s="125">
        <f>IF(G$8="XX","XX",G16/G14)</f>
        <v>0.41366825073546049</v>
      </c>
      <c r="H17" s="2"/>
      <c r="I17" s="2"/>
      <c r="J17" s="2"/>
      <c r="K17" s="2"/>
      <c r="L17" s="2"/>
      <c r="M17" s="2"/>
      <c r="N17" s="2"/>
      <c r="O17" s="2"/>
      <c r="P17" s="2"/>
      <c r="Q17" s="2"/>
      <c r="R17" s="2"/>
      <c r="S17" s="2"/>
      <c r="T17" s="2"/>
      <c r="U17" s="2"/>
      <c r="V17" s="2"/>
      <c r="W17" s="2"/>
      <c r="X17" s="2"/>
      <c r="Y17" s="2"/>
      <c r="Z17" s="2"/>
    </row>
    <row r="18" spans="1:26" ht="15" customHeight="1" x14ac:dyDescent="0.2">
      <c r="A18" s="92"/>
      <c r="B18" s="92"/>
      <c r="C18" s="92"/>
      <c r="D18" s="2"/>
      <c r="E18" s="92"/>
      <c r="F18" s="92"/>
      <c r="G18" s="92"/>
      <c r="H18" s="2"/>
      <c r="I18" s="2"/>
      <c r="J18" s="2"/>
      <c r="K18" s="2"/>
      <c r="L18" s="2"/>
      <c r="M18" s="2"/>
      <c r="N18" s="2"/>
      <c r="O18" s="2"/>
      <c r="P18" s="2"/>
      <c r="Q18" s="2"/>
      <c r="R18" s="2"/>
      <c r="S18" s="2"/>
      <c r="T18" s="2"/>
      <c r="U18" s="2"/>
      <c r="V18" s="2"/>
      <c r="W18" s="2"/>
      <c r="X18" s="2"/>
      <c r="Y18" s="2"/>
      <c r="Z18" s="2"/>
    </row>
    <row r="19" spans="1:26" ht="15" customHeight="1" x14ac:dyDescent="0.2">
      <c r="A19" s="77" t="s">
        <v>166</v>
      </c>
      <c r="B19" s="92"/>
      <c r="C19" s="92"/>
      <c r="D19" s="2"/>
      <c r="E19" s="92"/>
      <c r="F19" s="92"/>
      <c r="G19" s="92"/>
      <c r="H19" s="2"/>
      <c r="I19" s="2"/>
      <c r="J19" s="2"/>
      <c r="K19" s="2"/>
      <c r="L19" s="2"/>
      <c r="M19" s="2"/>
      <c r="N19" s="2"/>
      <c r="O19" s="2"/>
      <c r="P19" s="2"/>
      <c r="Q19" s="2"/>
      <c r="R19" s="2"/>
      <c r="S19" s="2"/>
      <c r="T19" s="2"/>
      <c r="U19" s="2"/>
      <c r="V19" s="2"/>
      <c r="W19" s="2"/>
      <c r="X19" s="2"/>
      <c r="Y19" s="2"/>
      <c r="Z19" s="2"/>
    </row>
    <row r="20" spans="1:26" ht="15" customHeight="1" x14ac:dyDescent="0.2">
      <c r="A20" s="81" t="s">
        <v>162</v>
      </c>
      <c r="B20" s="112">
        <v>1352</v>
      </c>
      <c r="C20" s="112">
        <v>1379</v>
      </c>
      <c r="D20" s="15"/>
      <c r="E20" s="112">
        <v>1401</v>
      </c>
      <c r="F20" s="112">
        <v>1420</v>
      </c>
      <c r="G20" s="112">
        <v>1436</v>
      </c>
      <c r="H20" s="2"/>
      <c r="I20" s="2"/>
      <c r="J20" s="2"/>
      <c r="K20" s="2"/>
      <c r="L20" s="2"/>
      <c r="M20" s="2"/>
      <c r="N20" s="2"/>
      <c r="O20" s="2"/>
      <c r="P20" s="2"/>
      <c r="Q20" s="2"/>
      <c r="R20" s="2"/>
      <c r="S20" s="2"/>
      <c r="T20" s="2"/>
      <c r="U20" s="2"/>
      <c r="V20" s="2"/>
      <c r="W20" s="2"/>
      <c r="X20" s="2"/>
      <c r="Y20" s="2"/>
      <c r="Z20" s="2"/>
    </row>
    <row r="21" spans="1:26" ht="15" customHeight="1" x14ac:dyDescent="0.2">
      <c r="A21" s="81" t="s">
        <v>163</v>
      </c>
      <c r="B21" s="112">
        <v>569</v>
      </c>
      <c r="C21" s="112">
        <v>612</v>
      </c>
      <c r="D21" s="15"/>
      <c r="E21" s="112">
        <v>605</v>
      </c>
      <c r="F21" s="112">
        <v>653</v>
      </c>
      <c r="G21" s="112">
        <v>624</v>
      </c>
      <c r="H21" s="2"/>
      <c r="I21" s="2"/>
      <c r="J21" s="2"/>
      <c r="K21" s="2"/>
      <c r="L21" s="2"/>
      <c r="M21" s="2"/>
      <c r="N21" s="2"/>
      <c r="O21" s="2"/>
      <c r="P21" s="2"/>
      <c r="Q21" s="2"/>
      <c r="R21" s="2"/>
      <c r="S21" s="2"/>
      <c r="T21" s="2"/>
      <c r="U21" s="2"/>
      <c r="V21" s="2"/>
      <c r="W21" s="2"/>
      <c r="X21" s="2"/>
      <c r="Y21" s="2"/>
      <c r="Z21" s="2"/>
    </row>
    <row r="22" spans="1:26" ht="15" customHeight="1" x14ac:dyDescent="0.2">
      <c r="A22" s="81" t="s">
        <v>164</v>
      </c>
      <c r="B22" s="82">
        <f>IF(B$8="XX","XX",B20-B21)</f>
        <v>783</v>
      </c>
      <c r="C22" s="112">
        <f>IF(C$8="XX","XX",C20-C21)</f>
        <v>767</v>
      </c>
      <c r="D22" s="15"/>
      <c r="E22" s="112">
        <f>IF(E$8="XX","XX",E20-E21)</f>
        <v>796</v>
      </c>
      <c r="F22" s="112">
        <f>IF(F$8="XX","XX",F20-F21)</f>
        <v>767</v>
      </c>
      <c r="G22" s="112">
        <f>IF(G$8="XX","XX",G20-G21)</f>
        <v>812</v>
      </c>
      <c r="H22" s="2"/>
      <c r="I22" s="2"/>
      <c r="J22" s="2"/>
      <c r="K22" s="2"/>
      <c r="L22" s="2"/>
      <c r="M22" s="2"/>
      <c r="N22" s="2"/>
      <c r="O22" s="2"/>
      <c r="P22" s="2"/>
      <c r="Q22" s="2"/>
      <c r="R22" s="2"/>
      <c r="S22" s="2"/>
      <c r="T22" s="2"/>
      <c r="U22" s="2"/>
      <c r="V22" s="2"/>
      <c r="W22" s="2"/>
      <c r="X22" s="2"/>
      <c r="Y22" s="2"/>
      <c r="Z22" s="2"/>
    </row>
    <row r="23" spans="1:26" ht="15" customHeight="1" x14ac:dyDescent="0.2">
      <c r="A23" s="81" t="s">
        <v>167</v>
      </c>
      <c r="B23" s="125">
        <f>IF(B$8="XX","XX",B22/B20)</f>
        <v>0.57914201183431957</v>
      </c>
      <c r="C23" s="125">
        <f>IF(C$8="XX","XX",C22/C20)</f>
        <v>0.55620014503263238</v>
      </c>
      <c r="D23" s="19"/>
      <c r="E23" s="125">
        <f>IF(E$8="XX","XX",E22/E20)</f>
        <v>0.5681655960028551</v>
      </c>
      <c r="F23" s="125">
        <f>IF(F$8="XX","XX",F22/F20)</f>
        <v>0.54014084507042248</v>
      </c>
      <c r="G23" s="125">
        <f>IF(G$8="XX","XX",G22/G20)</f>
        <v>0.56545961002785516</v>
      </c>
      <c r="H23" s="2"/>
      <c r="I23" s="2"/>
      <c r="J23" s="2"/>
      <c r="K23" s="2"/>
      <c r="L23" s="2"/>
      <c r="M23" s="2"/>
      <c r="N23" s="2"/>
      <c r="O23" s="2"/>
      <c r="P23" s="2"/>
      <c r="Q23" s="2"/>
      <c r="R23" s="2"/>
      <c r="S23" s="2"/>
      <c r="T23" s="2"/>
      <c r="U23" s="2"/>
      <c r="V23" s="2"/>
      <c r="W23" s="2"/>
      <c r="X23" s="2"/>
      <c r="Y23" s="2"/>
      <c r="Z23" s="2"/>
    </row>
    <row r="24" spans="1:26" ht="15" customHeight="1" x14ac:dyDescent="0.2">
      <c r="A24" s="2"/>
      <c r="B24" s="2"/>
      <c r="C24" s="2"/>
      <c r="D24" s="2"/>
      <c r="E24" s="2"/>
      <c r="F24" s="2"/>
      <c r="G24" s="2"/>
      <c r="H24" s="2"/>
      <c r="I24" s="2"/>
      <c r="J24" s="2"/>
      <c r="K24" s="2"/>
      <c r="L24" s="2"/>
      <c r="M24" s="2"/>
      <c r="N24" s="2"/>
      <c r="O24" s="2"/>
      <c r="P24" s="2"/>
      <c r="Q24" s="2"/>
      <c r="R24" s="2"/>
      <c r="S24" s="2"/>
      <c r="T24" s="2"/>
      <c r="U24" s="2"/>
      <c r="V24" s="2"/>
      <c r="W24" s="2"/>
      <c r="X24" s="2"/>
      <c r="Y24" s="2"/>
      <c r="Z24" s="2"/>
    </row>
    <row r="25" spans="1:26" ht="68.25" customHeight="1" x14ac:dyDescent="0.2">
      <c r="A25" s="60" t="s">
        <v>168</v>
      </c>
      <c r="B25" s="56"/>
      <c r="C25" s="56"/>
      <c r="D25" s="56"/>
      <c r="E25" s="56"/>
      <c r="F25" s="56"/>
      <c r="G25" s="56"/>
      <c r="H25" s="2"/>
      <c r="I25" s="2"/>
      <c r="J25" s="2"/>
      <c r="K25" s="2"/>
      <c r="L25" s="2"/>
      <c r="M25" s="2"/>
      <c r="N25" s="2"/>
      <c r="O25" s="2"/>
      <c r="P25" s="2"/>
      <c r="Q25" s="2"/>
      <c r="R25" s="2"/>
      <c r="S25" s="2"/>
      <c r="T25" s="2"/>
      <c r="U25" s="2"/>
      <c r="V25" s="2"/>
      <c r="W25" s="2"/>
      <c r="X25" s="2"/>
      <c r="Y25" s="2"/>
      <c r="Z25" s="2"/>
    </row>
    <row r="26" spans="1:26" ht="15" customHeight="1" x14ac:dyDescent="0.2">
      <c r="A26" s="2"/>
      <c r="B26" s="2"/>
      <c r="C26" s="2"/>
      <c r="D26" s="2"/>
      <c r="E26" s="2"/>
      <c r="F26" s="2"/>
      <c r="G26" s="2"/>
      <c r="H26" s="2"/>
      <c r="I26" s="2"/>
      <c r="J26" s="2"/>
      <c r="K26" s="2"/>
      <c r="L26" s="2"/>
      <c r="M26" s="2"/>
      <c r="N26" s="2"/>
      <c r="O26" s="2"/>
      <c r="P26" s="2"/>
      <c r="Q26" s="2"/>
      <c r="R26" s="2"/>
      <c r="S26" s="2"/>
      <c r="T26" s="2"/>
      <c r="U26" s="2"/>
      <c r="V26" s="2"/>
      <c r="W26" s="2"/>
      <c r="X26" s="2"/>
      <c r="Y26" s="2"/>
      <c r="Z26" s="2"/>
    </row>
    <row r="27" spans="1:26" ht="15" customHeight="1" x14ac:dyDescent="0.2">
      <c r="A27" s="2"/>
      <c r="B27" s="2"/>
      <c r="C27" s="2"/>
      <c r="D27" s="2"/>
      <c r="E27" s="2"/>
      <c r="F27" s="2"/>
      <c r="G27" s="2"/>
      <c r="H27" s="2"/>
      <c r="I27" s="2"/>
      <c r="J27" s="2"/>
      <c r="K27" s="2"/>
      <c r="L27" s="2"/>
      <c r="M27" s="2"/>
      <c r="N27" s="2"/>
      <c r="O27" s="2"/>
      <c r="P27" s="2"/>
      <c r="Q27" s="2"/>
      <c r="R27" s="2"/>
      <c r="S27" s="2"/>
      <c r="T27" s="2"/>
      <c r="U27" s="2"/>
      <c r="V27" s="2"/>
      <c r="W27" s="2"/>
      <c r="X27" s="2"/>
      <c r="Y27" s="2"/>
      <c r="Z27" s="2"/>
    </row>
    <row r="28" spans="1:26" ht="15" customHeight="1" x14ac:dyDescent="0.2">
      <c r="A28" s="2"/>
      <c r="B28" s="2"/>
      <c r="C28" s="2"/>
      <c r="D28" s="2"/>
      <c r="E28" s="2"/>
      <c r="F28" s="2"/>
      <c r="G28" s="2"/>
      <c r="H28" s="2"/>
      <c r="I28" s="2"/>
      <c r="J28" s="2"/>
      <c r="K28" s="2"/>
      <c r="L28" s="2"/>
      <c r="M28" s="2"/>
      <c r="N28" s="2"/>
      <c r="O28" s="2"/>
      <c r="P28" s="2"/>
      <c r="Q28" s="2"/>
      <c r="R28" s="2"/>
      <c r="S28" s="2"/>
      <c r="T28" s="2"/>
      <c r="U28" s="2"/>
      <c r="V28" s="2"/>
      <c r="W28" s="2"/>
      <c r="X28" s="2"/>
      <c r="Y28" s="2"/>
      <c r="Z28" s="2"/>
    </row>
    <row r="29" spans="1:26" ht="15" customHeight="1" x14ac:dyDescent="0.2">
      <c r="A29" s="2"/>
      <c r="B29" s="2"/>
      <c r="C29" s="2"/>
      <c r="D29" s="2"/>
      <c r="E29" s="2"/>
      <c r="F29" s="2"/>
      <c r="G29" s="2"/>
      <c r="H29" s="2"/>
      <c r="I29" s="2"/>
      <c r="J29" s="2"/>
      <c r="K29" s="2"/>
      <c r="L29" s="2"/>
      <c r="M29" s="2"/>
      <c r="N29" s="2"/>
      <c r="O29" s="2"/>
      <c r="P29" s="2"/>
      <c r="Q29" s="2"/>
      <c r="R29" s="2"/>
      <c r="S29" s="2"/>
      <c r="T29" s="2"/>
      <c r="U29" s="2"/>
      <c r="V29" s="2"/>
      <c r="W29" s="2"/>
      <c r="X29" s="2"/>
      <c r="Y29" s="2"/>
      <c r="Z29" s="2"/>
    </row>
    <row r="30" spans="1:26" ht="15" customHeight="1" x14ac:dyDescent="0.2">
      <c r="A30" s="2"/>
      <c r="B30" s="2"/>
      <c r="C30" s="2"/>
      <c r="D30" s="2"/>
      <c r="E30" s="2"/>
      <c r="F30" s="2"/>
      <c r="G30" s="2"/>
      <c r="H30" s="2"/>
      <c r="I30" s="2"/>
      <c r="J30" s="2"/>
      <c r="K30" s="2"/>
      <c r="L30" s="2"/>
      <c r="M30" s="2"/>
      <c r="N30" s="2"/>
      <c r="O30" s="2"/>
      <c r="P30" s="2"/>
      <c r="Q30" s="2"/>
      <c r="R30" s="2"/>
      <c r="S30" s="2"/>
      <c r="T30" s="2"/>
      <c r="U30" s="2"/>
      <c r="V30" s="2"/>
      <c r="W30" s="2"/>
      <c r="X30" s="2"/>
      <c r="Y30" s="2"/>
      <c r="Z30" s="2"/>
    </row>
    <row r="31" spans="1:26" ht="15" customHeight="1" x14ac:dyDescent="0.2">
      <c r="A31" s="2"/>
      <c r="B31" s="2"/>
      <c r="C31" s="2"/>
      <c r="D31" s="2"/>
      <c r="E31" s="2"/>
      <c r="F31" s="2"/>
      <c r="G31" s="2"/>
      <c r="H31" s="2"/>
      <c r="I31" s="2"/>
      <c r="J31" s="2"/>
      <c r="K31" s="2"/>
      <c r="L31" s="2"/>
      <c r="M31" s="2"/>
      <c r="N31" s="2"/>
      <c r="O31" s="2"/>
      <c r="P31" s="2"/>
      <c r="Q31" s="2"/>
      <c r="R31" s="2"/>
      <c r="S31" s="2"/>
      <c r="T31" s="2"/>
      <c r="U31" s="2"/>
      <c r="V31" s="2"/>
      <c r="W31" s="2"/>
      <c r="X31" s="2"/>
      <c r="Y31" s="2"/>
      <c r="Z31" s="2"/>
    </row>
    <row r="32" spans="1:26" ht="15" customHeight="1" x14ac:dyDescent="0.2">
      <c r="A32" s="2"/>
      <c r="B32" s="2"/>
      <c r="C32" s="2"/>
      <c r="D32" s="2"/>
      <c r="E32" s="2"/>
      <c r="F32" s="2"/>
      <c r="G32" s="2"/>
      <c r="H32" s="2"/>
      <c r="I32" s="2"/>
      <c r="J32" s="2"/>
      <c r="K32" s="2"/>
      <c r="L32" s="2"/>
      <c r="M32" s="2"/>
      <c r="N32" s="2"/>
      <c r="O32" s="2"/>
      <c r="P32" s="2"/>
      <c r="Q32" s="2"/>
      <c r="R32" s="2"/>
      <c r="S32" s="2"/>
      <c r="T32" s="2"/>
      <c r="U32" s="2"/>
      <c r="V32" s="2"/>
      <c r="W32" s="2"/>
      <c r="X32" s="2"/>
      <c r="Y32" s="2"/>
      <c r="Z32" s="2"/>
    </row>
    <row r="33" spans="1:26" ht="15" customHeight="1" x14ac:dyDescent="0.2">
      <c r="A33" s="2"/>
      <c r="B33" s="2"/>
      <c r="C33" s="2"/>
      <c r="D33" s="2"/>
      <c r="E33" s="2"/>
      <c r="F33" s="2"/>
      <c r="G33" s="2"/>
      <c r="H33" s="2"/>
      <c r="I33" s="2"/>
      <c r="J33" s="2"/>
      <c r="K33" s="2"/>
      <c r="L33" s="2"/>
      <c r="M33" s="2"/>
      <c r="N33" s="2"/>
      <c r="O33" s="2"/>
      <c r="P33" s="2"/>
      <c r="Q33" s="2"/>
      <c r="R33" s="2"/>
      <c r="S33" s="2"/>
      <c r="T33" s="2"/>
      <c r="U33" s="2"/>
      <c r="V33" s="2"/>
      <c r="W33" s="2"/>
      <c r="X33" s="2"/>
      <c r="Y33" s="2"/>
      <c r="Z33" s="2"/>
    </row>
    <row r="34" spans="1:26" ht="15" customHeight="1" x14ac:dyDescent="0.2">
      <c r="A34" s="2"/>
      <c r="B34" s="2"/>
      <c r="C34" s="2"/>
      <c r="D34" s="2"/>
      <c r="E34" s="2"/>
      <c r="F34" s="2"/>
      <c r="G34" s="2"/>
      <c r="H34" s="2"/>
      <c r="I34" s="2"/>
      <c r="J34" s="2"/>
      <c r="K34" s="2"/>
      <c r="L34" s="2"/>
      <c r="M34" s="2"/>
      <c r="N34" s="2"/>
      <c r="O34" s="2"/>
      <c r="P34" s="2"/>
      <c r="Q34" s="2"/>
      <c r="R34" s="2"/>
      <c r="S34" s="2"/>
      <c r="T34" s="2"/>
      <c r="U34" s="2"/>
      <c r="V34" s="2"/>
      <c r="W34" s="2"/>
      <c r="X34" s="2"/>
      <c r="Y34" s="2"/>
      <c r="Z34" s="2"/>
    </row>
    <row r="35" spans="1:26" ht="15" customHeight="1" x14ac:dyDescent="0.2">
      <c r="A35" s="2"/>
      <c r="B35" s="2"/>
      <c r="C35" s="2"/>
      <c r="D35" s="2"/>
      <c r="E35" s="2"/>
      <c r="F35" s="2"/>
      <c r="G35" s="2"/>
      <c r="H35" s="2"/>
      <c r="I35" s="2"/>
      <c r="J35" s="2"/>
      <c r="K35" s="2"/>
      <c r="L35" s="2"/>
      <c r="M35" s="2"/>
      <c r="N35" s="2"/>
      <c r="O35" s="2"/>
      <c r="P35" s="2"/>
      <c r="Q35" s="2"/>
      <c r="R35" s="2"/>
      <c r="S35" s="2"/>
      <c r="T35" s="2"/>
      <c r="U35" s="2"/>
      <c r="V35" s="2"/>
      <c r="W35" s="2"/>
      <c r="X35" s="2"/>
      <c r="Y35" s="2"/>
      <c r="Z35" s="2"/>
    </row>
    <row r="36" spans="1:26" ht="15" customHeight="1" x14ac:dyDescent="0.2">
      <c r="A36" s="2"/>
      <c r="B36" s="2"/>
      <c r="C36" s="2"/>
      <c r="D36" s="2"/>
      <c r="E36" s="2"/>
      <c r="F36" s="2"/>
      <c r="G36" s="2"/>
      <c r="H36" s="2"/>
      <c r="I36" s="2"/>
      <c r="J36" s="2"/>
      <c r="K36" s="2"/>
      <c r="L36" s="2"/>
      <c r="M36" s="2"/>
      <c r="N36" s="2"/>
      <c r="O36" s="2"/>
      <c r="P36" s="2"/>
      <c r="Q36" s="2"/>
      <c r="R36" s="2"/>
      <c r="S36" s="2"/>
      <c r="T36" s="2"/>
      <c r="U36" s="2"/>
      <c r="V36" s="2"/>
      <c r="W36" s="2"/>
      <c r="X36" s="2"/>
      <c r="Y36" s="2"/>
      <c r="Z36" s="2"/>
    </row>
    <row r="37" spans="1:26" ht="15" customHeight="1" x14ac:dyDescent="0.2">
      <c r="A37" s="2"/>
      <c r="B37" s="2"/>
      <c r="C37" s="2"/>
      <c r="D37" s="2"/>
      <c r="E37" s="2"/>
      <c r="F37" s="2"/>
      <c r="G37" s="2"/>
      <c r="H37" s="2"/>
      <c r="I37" s="2"/>
      <c r="J37" s="2"/>
      <c r="K37" s="2"/>
      <c r="L37" s="2"/>
      <c r="M37" s="2"/>
      <c r="N37" s="2"/>
      <c r="O37" s="2"/>
      <c r="P37" s="2"/>
      <c r="Q37" s="2"/>
      <c r="R37" s="2"/>
      <c r="S37" s="2"/>
      <c r="T37" s="2"/>
      <c r="U37" s="2"/>
      <c r="V37" s="2"/>
      <c r="W37" s="2"/>
      <c r="X37" s="2"/>
      <c r="Y37" s="2"/>
      <c r="Z37" s="2"/>
    </row>
    <row r="38" spans="1:26" ht="15" customHeight="1" x14ac:dyDescent="0.2">
      <c r="A38" s="2"/>
      <c r="B38" s="2"/>
      <c r="C38" s="2"/>
      <c r="D38" s="2"/>
      <c r="E38" s="2"/>
      <c r="F38" s="2"/>
      <c r="G38" s="2"/>
      <c r="H38" s="2"/>
      <c r="I38" s="2"/>
      <c r="J38" s="2"/>
      <c r="K38" s="2"/>
      <c r="L38" s="2"/>
      <c r="M38" s="2"/>
      <c r="N38" s="2"/>
      <c r="O38" s="2"/>
      <c r="P38" s="2"/>
      <c r="Q38" s="2"/>
      <c r="R38" s="2"/>
      <c r="S38" s="2"/>
      <c r="T38" s="2"/>
      <c r="U38" s="2"/>
      <c r="V38" s="2"/>
      <c r="W38" s="2"/>
      <c r="X38" s="2"/>
      <c r="Y38" s="2"/>
      <c r="Z38" s="2"/>
    </row>
    <row r="39" spans="1:26" ht="15" customHeight="1" x14ac:dyDescent="0.2">
      <c r="A39" s="2"/>
      <c r="B39" s="2"/>
      <c r="C39" s="2"/>
      <c r="D39" s="2"/>
      <c r="E39" s="2"/>
      <c r="F39" s="2"/>
      <c r="G39" s="2"/>
      <c r="H39" s="2"/>
      <c r="I39" s="2"/>
      <c r="J39" s="2"/>
      <c r="K39" s="2"/>
      <c r="L39" s="2"/>
      <c r="M39" s="2"/>
      <c r="N39" s="2"/>
      <c r="O39" s="2"/>
      <c r="P39" s="2"/>
      <c r="Q39" s="2"/>
      <c r="R39" s="2"/>
      <c r="S39" s="2"/>
      <c r="T39" s="2"/>
      <c r="U39" s="2"/>
      <c r="V39" s="2"/>
      <c r="W39" s="2"/>
      <c r="X39" s="2"/>
      <c r="Y39" s="2"/>
      <c r="Z39" s="2"/>
    </row>
    <row r="40" spans="1:26" ht="15" customHeight="1" x14ac:dyDescent="0.2">
      <c r="A40" s="2"/>
      <c r="B40" s="2"/>
      <c r="C40" s="2"/>
      <c r="D40" s="2"/>
      <c r="E40" s="2"/>
      <c r="F40" s="2"/>
      <c r="G40" s="2"/>
      <c r="H40" s="2"/>
      <c r="I40" s="2"/>
      <c r="J40" s="2"/>
      <c r="K40" s="2"/>
      <c r="L40" s="2"/>
      <c r="M40" s="2"/>
      <c r="N40" s="2"/>
      <c r="O40" s="2"/>
      <c r="P40" s="2"/>
      <c r="Q40" s="2"/>
      <c r="R40" s="2"/>
      <c r="S40" s="2"/>
      <c r="T40" s="2"/>
      <c r="U40" s="2"/>
      <c r="V40" s="2"/>
      <c r="W40" s="2"/>
      <c r="X40" s="2"/>
      <c r="Y40" s="2"/>
      <c r="Z40" s="2"/>
    </row>
    <row r="41" spans="1:26" ht="15" customHeight="1" x14ac:dyDescent="0.2">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ht="15" customHeight="1" x14ac:dyDescent="0.2">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ht="15" customHeight="1" x14ac:dyDescent="0.2">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ht="15" customHeight="1" x14ac:dyDescent="0.2">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ht="15" customHeight="1" x14ac:dyDescent="0.2">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ht="15" customHeight="1" x14ac:dyDescent="0.2">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5"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5" customHeight="1" x14ac:dyDescent="0.2">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5" customHeight="1" x14ac:dyDescent="0.2">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5"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5" customHeight="1" x14ac:dyDescent="0.2">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5" customHeight="1" x14ac:dyDescent="0.2">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5" customHeight="1" x14ac:dyDescent="0.2">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5"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5" customHeight="1" x14ac:dyDescent="0.2">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5" customHeight="1" x14ac:dyDescent="0.2">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5" customHeight="1" x14ac:dyDescent="0.2">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5" customHeight="1" x14ac:dyDescent="0.2">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5" customHeight="1" x14ac:dyDescent="0.2">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5"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5"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5"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5"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5"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5"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5"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5"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5"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5"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5"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5"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5"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5"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5"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5"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5"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5"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5"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5"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5"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5"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5"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5"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5"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5"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5"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5"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5"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5" customHeight="1" x14ac:dyDescent="0.2">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5"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5" customHeight="1" x14ac:dyDescent="0.2">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5" customHeight="1" x14ac:dyDescent="0.2">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5" customHeight="1" x14ac:dyDescent="0.2">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5" customHeight="1" x14ac:dyDescent="0.2">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5" customHeight="1" x14ac:dyDescent="0.2">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5" customHeight="1" x14ac:dyDescent="0.2">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5" customHeight="1" x14ac:dyDescent="0.2">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5" customHeight="1" x14ac:dyDescent="0.2">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5" customHeight="1" x14ac:dyDescent="0.2">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5"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5" customHeight="1"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5" customHeight="1" x14ac:dyDescent="0.2">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sheetData>
  <mergeCells count="7">
    <mergeCell ref="A25:G25"/>
    <mergeCell ref="A1:G1"/>
    <mergeCell ref="A2:G2"/>
    <mergeCell ref="A3:G3"/>
    <mergeCell ref="A4:G4"/>
    <mergeCell ref="B6:C6"/>
    <mergeCell ref="E6:G6"/>
  </mergeCells>
  <pageMargins left="0.7" right="0.7" top="0.75" bottom="0.75" header="0.3" footer="0.3"/>
  <pageSetup scale="90"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101"/>
  <sheetViews>
    <sheetView zoomScaleNormal="100" workbookViewId="0">
      <selection sqref="A1:F1"/>
    </sheetView>
  </sheetViews>
  <sheetFormatPr defaultColWidth="21.5" defaultRowHeight="12.75" x14ac:dyDescent="0.2"/>
  <cols>
    <col min="1" max="1" width="45.83203125" customWidth="1"/>
    <col min="4" max="5" width="26" customWidth="1"/>
    <col min="6" max="6" width="20.33203125" customWidth="1"/>
  </cols>
  <sheetData>
    <row r="1" spans="1:28" ht="15" customHeight="1" x14ac:dyDescent="0.2">
      <c r="A1" s="55" t="s">
        <v>169</v>
      </c>
      <c r="B1" s="62"/>
      <c r="C1" s="56"/>
      <c r="D1" s="56"/>
      <c r="E1" s="62"/>
      <c r="F1" s="62"/>
      <c r="G1" s="2"/>
      <c r="H1" s="2"/>
      <c r="I1" s="2"/>
      <c r="J1" s="2"/>
      <c r="K1" s="2"/>
      <c r="L1" s="2"/>
      <c r="M1" s="2"/>
      <c r="N1" s="2"/>
      <c r="O1" s="2"/>
      <c r="P1" s="2"/>
      <c r="Q1" s="2"/>
      <c r="R1" s="2"/>
      <c r="S1" s="2"/>
      <c r="T1" s="2"/>
      <c r="U1" s="2"/>
      <c r="V1" s="2"/>
      <c r="W1" s="2"/>
      <c r="X1" s="2"/>
      <c r="Y1" s="2"/>
      <c r="Z1" s="2"/>
      <c r="AA1" s="2"/>
      <c r="AB1" s="2"/>
    </row>
    <row r="2" spans="1:28" ht="15" customHeight="1" x14ac:dyDescent="0.2">
      <c r="A2" s="57" t="s">
        <v>170</v>
      </c>
      <c r="B2" s="63"/>
      <c r="C2" s="56"/>
      <c r="D2" s="56"/>
      <c r="E2" s="63"/>
      <c r="F2" s="63"/>
      <c r="G2" s="2"/>
      <c r="H2" s="2"/>
      <c r="I2" s="2"/>
      <c r="J2" s="2"/>
      <c r="K2" s="2"/>
      <c r="L2" s="2"/>
      <c r="M2" s="2"/>
      <c r="N2" s="2"/>
      <c r="O2" s="2"/>
      <c r="P2" s="2"/>
      <c r="Q2" s="2"/>
      <c r="R2" s="2"/>
      <c r="S2" s="2"/>
      <c r="T2" s="2"/>
      <c r="U2" s="2"/>
      <c r="V2" s="2"/>
      <c r="W2" s="2"/>
      <c r="X2" s="2"/>
      <c r="Y2" s="2"/>
      <c r="Z2" s="2"/>
      <c r="AA2" s="2"/>
      <c r="AB2" s="2"/>
    </row>
    <row r="3" spans="1:28" ht="15" customHeight="1" x14ac:dyDescent="0.2">
      <c r="A3" s="57" t="s">
        <v>2</v>
      </c>
      <c r="B3" s="63"/>
      <c r="C3" s="56"/>
      <c r="D3" s="56"/>
      <c r="E3" s="63"/>
      <c r="F3" s="63"/>
      <c r="G3" s="2"/>
      <c r="H3" s="2"/>
      <c r="I3" s="2"/>
      <c r="J3" s="2"/>
      <c r="K3" s="2"/>
      <c r="L3" s="2"/>
      <c r="M3" s="2"/>
      <c r="N3" s="2"/>
      <c r="O3" s="2"/>
      <c r="P3" s="2"/>
      <c r="Q3" s="2"/>
      <c r="R3" s="2"/>
      <c r="S3" s="2"/>
      <c r="T3" s="2"/>
      <c r="U3" s="2"/>
      <c r="V3" s="2"/>
      <c r="W3" s="2"/>
      <c r="X3" s="2"/>
      <c r="Y3" s="2"/>
      <c r="Z3" s="2"/>
      <c r="AA3" s="2"/>
      <c r="AB3" s="2"/>
    </row>
    <row r="4" spans="1:28" ht="15" customHeight="1" x14ac:dyDescent="0.2">
      <c r="A4" s="58" t="s">
        <v>171</v>
      </c>
      <c r="B4" s="64"/>
      <c r="C4" s="56"/>
      <c r="D4" s="56"/>
      <c r="E4" s="64"/>
      <c r="F4" s="64"/>
      <c r="G4" s="2"/>
      <c r="H4" s="2"/>
      <c r="I4" s="2"/>
      <c r="J4" s="2"/>
      <c r="K4" s="2"/>
      <c r="L4" s="2"/>
      <c r="M4" s="2"/>
      <c r="N4" s="2"/>
      <c r="O4" s="2"/>
      <c r="P4" s="2"/>
      <c r="Q4" s="2"/>
      <c r="R4" s="2"/>
      <c r="S4" s="2"/>
      <c r="T4" s="2"/>
      <c r="U4" s="2"/>
      <c r="V4" s="2"/>
      <c r="W4" s="2"/>
      <c r="X4" s="2"/>
      <c r="Y4" s="2"/>
      <c r="Z4" s="2"/>
      <c r="AA4" s="2"/>
      <c r="AB4" s="2"/>
    </row>
    <row r="5" spans="1:28" ht="15" customHeight="1" x14ac:dyDescent="0.2">
      <c r="A5" s="2"/>
      <c r="B5" s="5"/>
      <c r="C5" s="5"/>
      <c r="D5" s="5"/>
      <c r="E5" s="5"/>
      <c r="F5" s="5"/>
      <c r="G5" s="2"/>
      <c r="H5" s="2"/>
      <c r="I5" s="2"/>
      <c r="J5" s="2"/>
      <c r="K5" s="2"/>
      <c r="L5" s="2"/>
      <c r="M5" s="2"/>
      <c r="N5" s="2"/>
      <c r="O5" s="2"/>
      <c r="P5" s="2"/>
      <c r="Q5" s="2"/>
      <c r="R5" s="2"/>
      <c r="S5" s="2"/>
      <c r="T5" s="2"/>
      <c r="U5" s="2"/>
      <c r="V5" s="2"/>
      <c r="W5" s="2"/>
      <c r="X5" s="2"/>
      <c r="Y5" s="2"/>
      <c r="Z5" s="2"/>
      <c r="AA5" s="2"/>
      <c r="AB5" s="2"/>
    </row>
    <row r="6" spans="1:28" ht="15" customHeight="1" x14ac:dyDescent="0.2">
      <c r="A6" s="92"/>
      <c r="B6" s="105" t="s">
        <v>172</v>
      </c>
      <c r="C6" s="105" t="s">
        <v>173</v>
      </c>
      <c r="D6" s="105" t="s">
        <v>174</v>
      </c>
      <c r="E6" s="105" t="s">
        <v>175</v>
      </c>
      <c r="F6" s="105" t="s">
        <v>176</v>
      </c>
      <c r="G6" s="2"/>
      <c r="H6" s="2"/>
      <c r="I6" s="2"/>
      <c r="J6" s="2"/>
      <c r="K6" s="2"/>
      <c r="L6" s="2"/>
      <c r="M6" s="2"/>
      <c r="N6" s="2"/>
      <c r="O6" s="2"/>
      <c r="P6" s="2"/>
      <c r="Q6" s="2"/>
      <c r="R6" s="2"/>
      <c r="S6" s="2"/>
      <c r="T6" s="2"/>
      <c r="U6" s="2"/>
      <c r="V6" s="2"/>
      <c r="W6" s="2"/>
      <c r="X6" s="2"/>
      <c r="Y6" s="2"/>
      <c r="Z6" s="2"/>
      <c r="AA6" s="2"/>
      <c r="AB6" s="2"/>
    </row>
    <row r="7" spans="1:28" ht="15" customHeight="1" x14ac:dyDescent="0.2">
      <c r="A7" s="77" t="s">
        <v>177</v>
      </c>
      <c r="B7" s="92"/>
      <c r="C7" s="92"/>
      <c r="D7" s="92"/>
      <c r="E7" s="92"/>
      <c r="F7" s="92"/>
      <c r="G7" s="2"/>
      <c r="H7" s="2"/>
      <c r="I7" s="2"/>
      <c r="J7" s="2"/>
      <c r="K7" s="2"/>
      <c r="L7" s="2"/>
      <c r="M7" s="2"/>
      <c r="N7" s="2"/>
      <c r="O7" s="2"/>
      <c r="P7" s="2"/>
      <c r="Q7" s="2"/>
      <c r="R7" s="2"/>
      <c r="S7" s="2"/>
      <c r="T7" s="2"/>
      <c r="U7" s="2"/>
      <c r="V7" s="2"/>
      <c r="W7" s="2"/>
      <c r="X7" s="2"/>
      <c r="Y7" s="2"/>
      <c r="Z7" s="2"/>
      <c r="AA7" s="2"/>
      <c r="AB7" s="2"/>
    </row>
    <row r="8" spans="1:28" ht="15" customHeight="1" x14ac:dyDescent="0.2">
      <c r="A8" s="79" t="s">
        <v>178</v>
      </c>
      <c r="B8" s="112">
        <v>4906</v>
      </c>
      <c r="C8" s="112">
        <v>4986</v>
      </c>
      <c r="D8" s="112">
        <v>5044</v>
      </c>
      <c r="E8" s="112">
        <v>5137</v>
      </c>
      <c r="F8" s="112">
        <v>5226</v>
      </c>
      <c r="G8" s="2"/>
      <c r="H8" s="2"/>
      <c r="I8" s="2"/>
      <c r="J8" s="2"/>
      <c r="K8" s="2"/>
      <c r="L8" s="2"/>
      <c r="M8" s="2"/>
      <c r="N8" s="2"/>
      <c r="O8" s="2"/>
      <c r="P8" s="2"/>
      <c r="Q8" s="2"/>
      <c r="R8" s="2"/>
      <c r="S8" s="2"/>
      <c r="T8" s="2"/>
      <c r="U8" s="2"/>
      <c r="V8" s="2"/>
      <c r="W8" s="2"/>
      <c r="X8" s="2"/>
      <c r="Y8" s="2"/>
      <c r="Z8" s="2"/>
      <c r="AA8" s="2"/>
      <c r="AB8" s="2"/>
    </row>
    <row r="9" spans="1:28" ht="15" customHeight="1" x14ac:dyDescent="0.2">
      <c r="A9" s="20"/>
      <c r="B9" s="2"/>
      <c r="C9" s="2"/>
      <c r="D9" s="2"/>
      <c r="E9" s="2"/>
      <c r="F9" s="2"/>
      <c r="G9" s="2"/>
      <c r="H9" s="2"/>
      <c r="I9" s="2"/>
      <c r="J9" s="2"/>
      <c r="K9" s="2"/>
      <c r="L9" s="2"/>
      <c r="M9" s="2"/>
      <c r="N9" s="2"/>
      <c r="O9" s="2"/>
      <c r="P9" s="2"/>
      <c r="Q9" s="2"/>
      <c r="R9" s="2"/>
      <c r="S9" s="2"/>
      <c r="T9" s="2"/>
      <c r="U9" s="2"/>
      <c r="V9" s="2"/>
      <c r="W9" s="2"/>
      <c r="X9" s="2"/>
      <c r="Y9" s="2"/>
      <c r="Z9" s="2"/>
      <c r="AA9" s="2"/>
      <c r="AB9" s="2"/>
    </row>
    <row r="10" spans="1:28" ht="14.1" customHeight="1" x14ac:dyDescent="0.2">
      <c r="A10" s="66" t="s">
        <v>179</v>
      </c>
      <c r="B10" s="67"/>
      <c r="C10" s="56"/>
      <c r="D10" s="56"/>
      <c r="E10" s="67"/>
      <c r="F10" s="67"/>
      <c r="G10" s="2"/>
      <c r="H10" s="2"/>
      <c r="I10" s="2"/>
      <c r="J10" s="2"/>
      <c r="K10" s="2"/>
      <c r="L10" s="2"/>
      <c r="M10" s="2"/>
      <c r="N10" s="2"/>
      <c r="O10" s="2"/>
      <c r="P10" s="2"/>
      <c r="Q10" s="2"/>
      <c r="R10" s="2"/>
      <c r="S10" s="2"/>
      <c r="T10" s="2"/>
      <c r="U10" s="2"/>
      <c r="V10" s="2"/>
      <c r="W10" s="2"/>
      <c r="X10" s="2"/>
      <c r="Y10" s="2"/>
      <c r="Z10" s="2"/>
      <c r="AA10" s="2"/>
      <c r="AB10" s="2"/>
    </row>
    <row r="11" spans="1:28" ht="15" customHeight="1" x14ac:dyDescent="0.2">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row>
    <row r="12" spans="1:28" ht="15" customHeight="1" x14ac:dyDescent="0.2">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row>
    <row r="13" spans="1:28" ht="1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row>
    <row r="14" spans="1:28" ht="15" customHeight="1" x14ac:dyDescent="0.2">
      <c r="A14" s="2"/>
      <c r="B14" s="2"/>
      <c r="C14" s="2"/>
      <c r="D14" s="2"/>
      <c r="E14" s="2"/>
      <c r="F14" s="2"/>
      <c r="G14" s="2"/>
      <c r="H14" s="2"/>
      <c r="I14" s="2"/>
      <c r="J14" s="2"/>
      <c r="K14" s="2"/>
      <c r="L14" s="2"/>
      <c r="M14" s="2"/>
      <c r="N14" s="2"/>
      <c r="O14" s="2"/>
      <c r="P14" s="2"/>
      <c r="Q14" s="2"/>
      <c r="R14" s="2"/>
      <c r="S14" s="2"/>
      <c r="T14" s="2"/>
      <c r="U14" s="2"/>
      <c r="V14" s="2"/>
      <c r="W14" s="2"/>
      <c r="X14" s="2"/>
      <c r="Y14" s="2"/>
      <c r="Z14" s="2"/>
      <c r="AA14" s="2"/>
      <c r="AB14" s="2"/>
    </row>
    <row r="15" spans="1:28" ht="15" customHeight="1" x14ac:dyDescent="0.2">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row>
    <row r="16" spans="1:28" ht="15"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row>
    <row r="17" spans="1:28" ht="15" customHeight="1" x14ac:dyDescent="0.2">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row>
    <row r="18" spans="1:28" ht="15" customHeight="1" x14ac:dyDescent="0.2">
      <c r="A18" s="2"/>
      <c r="B18" s="2"/>
      <c r="C18" s="2"/>
      <c r="D18" s="2"/>
      <c r="E18" s="2"/>
      <c r="F18" s="2"/>
      <c r="G18" s="2"/>
      <c r="H18" s="2"/>
      <c r="I18" s="2"/>
      <c r="J18" s="2"/>
      <c r="K18" s="2"/>
      <c r="L18" s="2"/>
      <c r="M18" s="2"/>
      <c r="N18" s="2"/>
      <c r="O18" s="2"/>
      <c r="P18" s="2"/>
      <c r="Q18" s="2"/>
      <c r="R18" s="2"/>
      <c r="S18" s="2"/>
      <c r="T18" s="2"/>
      <c r="U18" s="2"/>
      <c r="V18" s="2"/>
      <c r="W18" s="2"/>
      <c r="X18" s="2"/>
      <c r="Y18" s="2"/>
      <c r="Z18" s="2"/>
      <c r="AA18" s="2"/>
      <c r="AB18" s="2"/>
    </row>
    <row r="19" spans="1:28" ht="15" customHeight="1" x14ac:dyDescent="0.2">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row>
    <row r="20" spans="1:28" ht="15" customHeight="1" x14ac:dyDescent="0.2">
      <c r="A20" s="2"/>
      <c r="B20" s="2"/>
      <c r="C20" s="2"/>
      <c r="D20" s="2"/>
      <c r="E20" s="2"/>
      <c r="F20" s="2"/>
      <c r="G20" s="2"/>
      <c r="H20" s="2"/>
      <c r="I20" s="2"/>
      <c r="J20" s="2"/>
      <c r="K20" s="2"/>
      <c r="L20" s="2"/>
      <c r="M20" s="2"/>
      <c r="N20" s="2"/>
      <c r="O20" s="2"/>
      <c r="P20" s="2"/>
      <c r="Q20" s="2"/>
      <c r="R20" s="2"/>
      <c r="S20" s="2"/>
      <c r="T20" s="2"/>
      <c r="U20" s="2"/>
      <c r="V20" s="2"/>
      <c r="W20" s="2"/>
      <c r="X20" s="2"/>
      <c r="Y20" s="2"/>
      <c r="Z20" s="2"/>
      <c r="AA20" s="2"/>
      <c r="AB20" s="2"/>
    </row>
    <row r="21" spans="1:28" ht="15" customHeight="1" x14ac:dyDescent="0.2">
      <c r="A21" s="2"/>
      <c r="B21" s="2"/>
      <c r="C21" s="2"/>
      <c r="D21" s="2"/>
      <c r="E21" s="2"/>
      <c r="F21" s="2"/>
      <c r="G21" s="2"/>
      <c r="H21" s="2"/>
      <c r="I21" s="2"/>
      <c r="J21" s="2"/>
      <c r="K21" s="2"/>
      <c r="L21" s="2"/>
      <c r="M21" s="2"/>
      <c r="N21" s="2"/>
      <c r="O21" s="2"/>
      <c r="P21" s="2"/>
      <c r="Q21" s="2"/>
      <c r="R21" s="2"/>
      <c r="S21" s="2"/>
      <c r="T21" s="2"/>
      <c r="U21" s="2"/>
      <c r="V21" s="2"/>
      <c r="W21" s="2"/>
      <c r="X21" s="2"/>
      <c r="Y21" s="2"/>
      <c r="Z21" s="2"/>
      <c r="AA21" s="2"/>
      <c r="AB21" s="2"/>
    </row>
    <row r="22" spans="1:28" ht="15" customHeight="1" x14ac:dyDescent="0.2">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row>
    <row r="23" spans="1:28" ht="15" customHeight="1" x14ac:dyDescent="0.2">
      <c r="A23" s="2"/>
      <c r="B23" s="2"/>
      <c r="C23" s="2"/>
      <c r="D23" s="2"/>
      <c r="E23" s="2"/>
      <c r="F23" s="2"/>
      <c r="G23" s="2"/>
      <c r="H23" s="2"/>
      <c r="I23" s="2"/>
      <c r="J23" s="2"/>
      <c r="K23" s="2"/>
      <c r="L23" s="2"/>
      <c r="M23" s="2"/>
      <c r="N23" s="2"/>
      <c r="O23" s="2"/>
      <c r="P23" s="2"/>
      <c r="Q23" s="2"/>
      <c r="R23" s="2"/>
      <c r="S23" s="2"/>
      <c r="T23" s="2"/>
      <c r="U23" s="2"/>
      <c r="V23" s="2"/>
      <c r="W23" s="2"/>
      <c r="X23" s="2"/>
      <c r="Y23" s="2"/>
      <c r="Z23" s="2"/>
      <c r="AA23" s="2"/>
      <c r="AB23" s="2"/>
    </row>
    <row r="24" spans="1:28" ht="15" customHeight="1" x14ac:dyDescent="0.2">
      <c r="A24" s="2"/>
      <c r="B24" s="2"/>
      <c r="C24" s="2"/>
      <c r="D24" s="2"/>
      <c r="E24" s="2"/>
      <c r="F24" s="2"/>
      <c r="G24" s="2"/>
      <c r="H24" s="2"/>
      <c r="I24" s="2"/>
      <c r="J24" s="2"/>
      <c r="K24" s="2"/>
      <c r="L24" s="2"/>
      <c r="M24" s="2"/>
      <c r="N24" s="2"/>
      <c r="O24" s="2"/>
      <c r="P24" s="2"/>
      <c r="Q24" s="2"/>
      <c r="R24" s="2"/>
      <c r="S24" s="2"/>
      <c r="T24" s="2"/>
      <c r="U24" s="2"/>
      <c r="V24" s="2"/>
      <c r="W24" s="2"/>
      <c r="X24" s="2"/>
      <c r="Y24" s="2"/>
      <c r="Z24" s="2"/>
      <c r="AA24" s="2"/>
      <c r="AB24" s="2"/>
    </row>
    <row r="25" spans="1:28" ht="15" customHeight="1" x14ac:dyDescent="0.2">
      <c r="A25" s="2"/>
      <c r="B25" s="2"/>
      <c r="C25" s="2"/>
      <c r="D25" s="2"/>
      <c r="E25" s="2"/>
      <c r="F25" s="2"/>
      <c r="G25" s="2"/>
      <c r="H25" s="2"/>
      <c r="I25" s="2"/>
      <c r="J25" s="2"/>
      <c r="K25" s="2"/>
      <c r="L25" s="2"/>
      <c r="M25" s="2"/>
      <c r="N25" s="2"/>
      <c r="O25" s="2"/>
      <c r="P25" s="2"/>
      <c r="Q25" s="2"/>
      <c r="R25" s="2"/>
      <c r="S25" s="2"/>
      <c r="T25" s="2"/>
      <c r="U25" s="2"/>
      <c r="V25" s="2"/>
      <c r="W25" s="2"/>
      <c r="X25" s="2"/>
      <c r="Y25" s="2"/>
      <c r="Z25" s="2"/>
      <c r="AA25" s="2"/>
      <c r="AB25" s="2"/>
    </row>
    <row r="26" spans="1:28" ht="15" customHeight="1" x14ac:dyDescent="0.2">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row>
    <row r="27" spans="1:28" ht="15" customHeight="1" x14ac:dyDescent="0.2">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row>
    <row r="28" spans="1:28" ht="15" customHeight="1" x14ac:dyDescent="0.2">
      <c r="A28" s="2"/>
      <c r="B28" s="2"/>
      <c r="C28" s="2"/>
      <c r="D28" s="2"/>
      <c r="E28" s="2"/>
      <c r="F28" s="2"/>
      <c r="G28" s="2"/>
      <c r="H28" s="2"/>
      <c r="I28" s="2"/>
      <c r="J28" s="2"/>
      <c r="K28" s="2"/>
      <c r="L28" s="2"/>
      <c r="M28" s="2"/>
      <c r="N28" s="2"/>
      <c r="O28" s="2"/>
      <c r="P28" s="2"/>
      <c r="Q28" s="2"/>
      <c r="R28" s="2"/>
      <c r="S28" s="2"/>
      <c r="T28" s="2"/>
      <c r="U28" s="2"/>
      <c r="V28" s="2"/>
      <c r="W28" s="2"/>
      <c r="X28" s="2"/>
      <c r="Y28" s="2"/>
      <c r="Z28" s="2"/>
      <c r="AA28" s="2"/>
      <c r="AB28" s="2"/>
    </row>
    <row r="29" spans="1:28" ht="15" customHeight="1" x14ac:dyDescent="0.2">
      <c r="A29" s="2"/>
      <c r="B29" s="2"/>
      <c r="C29" s="2"/>
      <c r="D29" s="2"/>
      <c r="E29" s="2"/>
      <c r="F29" s="2"/>
      <c r="G29" s="2"/>
      <c r="H29" s="2"/>
      <c r="I29" s="2"/>
      <c r="J29" s="2"/>
      <c r="K29" s="2"/>
      <c r="L29" s="2"/>
      <c r="M29" s="2"/>
      <c r="N29" s="2"/>
      <c r="O29" s="2"/>
      <c r="P29" s="2"/>
      <c r="Q29" s="2"/>
      <c r="R29" s="2"/>
      <c r="S29" s="2"/>
      <c r="T29" s="2"/>
      <c r="U29" s="2"/>
      <c r="V29" s="2"/>
      <c r="W29" s="2"/>
      <c r="X29" s="2"/>
      <c r="Y29" s="2"/>
      <c r="Z29" s="2"/>
      <c r="AA29" s="2"/>
      <c r="AB29" s="2"/>
    </row>
    <row r="30" spans="1:28" ht="15" customHeight="1" x14ac:dyDescent="0.2">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row>
    <row r="31" spans="1:28" ht="15" customHeight="1" x14ac:dyDescent="0.2">
      <c r="A31" s="2"/>
      <c r="B31" s="2"/>
      <c r="C31" s="2"/>
      <c r="D31" s="2"/>
      <c r="E31" s="2"/>
      <c r="F31" s="2"/>
      <c r="G31" s="2"/>
      <c r="H31" s="2"/>
      <c r="I31" s="2"/>
      <c r="J31" s="2"/>
      <c r="K31" s="2"/>
      <c r="L31" s="2"/>
      <c r="M31" s="2"/>
      <c r="N31" s="2"/>
      <c r="O31" s="2"/>
      <c r="P31" s="2"/>
      <c r="Q31" s="2"/>
      <c r="R31" s="2"/>
      <c r="S31" s="2"/>
      <c r="T31" s="2"/>
      <c r="U31" s="2"/>
      <c r="V31" s="2"/>
      <c r="W31" s="2"/>
      <c r="X31" s="2"/>
      <c r="Y31" s="2"/>
      <c r="Z31" s="2"/>
      <c r="AA31" s="2"/>
      <c r="AB31" s="2"/>
    </row>
    <row r="32" spans="1:28" ht="15" customHeight="1" x14ac:dyDescent="0.2">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row>
    <row r="33" spans="1:28" ht="15" customHeight="1" x14ac:dyDescent="0.2">
      <c r="A33" s="2"/>
      <c r="B33" s="2"/>
      <c r="C33" s="2"/>
      <c r="D33" s="2"/>
      <c r="E33" s="2"/>
      <c r="F33" s="2"/>
      <c r="G33" s="2"/>
      <c r="H33" s="2"/>
      <c r="I33" s="2"/>
      <c r="J33" s="2"/>
      <c r="K33" s="2"/>
      <c r="L33" s="2"/>
      <c r="M33" s="2"/>
      <c r="N33" s="2"/>
      <c r="O33" s="2"/>
      <c r="P33" s="2"/>
      <c r="Q33" s="2"/>
      <c r="R33" s="2"/>
      <c r="S33" s="2"/>
      <c r="T33" s="2"/>
      <c r="U33" s="2"/>
      <c r="V33" s="2"/>
      <c r="W33" s="2"/>
      <c r="X33" s="2"/>
      <c r="Y33" s="2"/>
      <c r="Z33" s="2"/>
      <c r="AA33" s="2"/>
      <c r="AB33" s="2"/>
    </row>
    <row r="34" spans="1:28" ht="15" customHeight="1" x14ac:dyDescent="0.2">
      <c r="A34" s="2"/>
      <c r="B34" s="2"/>
      <c r="C34" s="2"/>
      <c r="D34" s="2"/>
      <c r="E34" s="2"/>
      <c r="F34" s="2"/>
      <c r="G34" s="2"/>
      <c r="H34" s="2"/>
      <c r="I34" s="2"/>
      <c r="J34" s="2"/>
      <c r="K34" s="2"/>
      <c r="L34" s="2"/>
      <c r="M34" s="2"/>
      <c r="N34" s="2"/>
      <c r="O34" s="2"/>
      <c r="P34" s="2"/>
      <c r="Q34" s="2"/>
      <c r="R34" s="2"/>
      <c r="S34" s="2"/>
      <c r="T34" s="2"/>
      <c r="U34" s="2"/>
      <c r="V34" s="2"/>
      <c r="W34" s="2"/>
      <c r="X34" s="2"/>
      <c r="Y34" s="2"/>
      <c r="Z34" s="2"/>
      <c r="AA34" s="2"/>
      <c r="AB34" s="2"/>
    </row>
    <row r="35" spans="1:28" ht="15" customHeight="1" x14ac:dyDescent="0.2">
      <c r="A35" s="2"/>
      <c r="B35" s="2"/>
      <c r="C35" s="2"/>
      <c r="D35" s="2"/>
      <c r="E35" s="2"/>
      <c r="F35" s="2"/>
      <c r="G35" s="2"/>
      <c r="H35" s="2"/>
      <c r="I35" s="2"/>
      <c r="J35" s="2"/>
      <c r="K35" s="2"/>
      <c r="L35" s="2"/>
      <c r="M35" s="2"/>
      <c r="N35" s="2"/>
      <c r="O35" s="2"/>
      <c r="P35" s="2"/>
      <c r="Q35" s="2"/>
      <c r="R35" s="2"/>
      <c r="S35" s="2"/>
      <c r="T35" s="2"/>
      <c r="U35" s="2"/>
      <c r="V35" s="2"/>
      <c r="W35" s="2"/>
      <c r="X35" s="2"/>
      <c r="Y35" s="2"/>
      <c r="Z35" s="2"/>
      <c r="AA35" s="2"/>
      <c r="AB35" s="2"/>
    </row>
    <row r="36" spans="1:28" ht="15" customHeight="1" x14ac:dyDescent="0.2">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row>
    <row r="37" spans="1:28" ht="15" customHeight="1" x14ac:dyDescent="0.2">
      <c r="A37" s="2"/>
      <c r="B37" s="2"/>
      <c r="C37" s="2"/>
      <c r="D37" s="2"/>
      <c r="E37" s="2"/>
      <c r="F37" s="2"/>
      <c r="G37" s="2"/>
      <c r="H37" s="2"/>
      <c r="I37" s="2"/>
      <c r="J37" s="2"/>
      <c r="K37" s="2"/>
      <c r="L37" s="2"/>
      <c r="M37" s="2"/>
      <c r="N37" s="2"/>
      <c r="O37" s="2"/>
      <c r="P37" s="2"/>
      <c r="Q37" s="2"/>
      <c r="R37" s="2"/>
      <c r="S37" s="2"/>
      <c r="T37" s="2"/>
      <c r="U37" s="2"/>
      <c r="V37" s="2"/>
      <c r="W37" s="2"/>
      <c r="X37" s="2"/>
      <c r="Y37" s="2"/>
      <c r="Z37" s="2"/>
      <c r="AA37" s="2"/>
      <c r="AB37" s="2"/>
    </row>
    <row r="38" spans="1:28" ht="15" customHeight="1" x14ac:dyDescent="0.2">
      <c r="A38" s="2"/>
      <c r="B38" s="2"/>
      <c r="C38" s="2"/>
      <c r="D38" s="2"/>
      <c r="E38" s="2"/>
      <c r="F38" s="2"/>
      <c r="G38" s="2"/>
      <c r="H38" s="2"/>
      <c r="I38" s="2"/>
      <c r="J38" s="2"/>
      <c r="K38" s="2"/>
      <c r="L38" s="2"/>
      <c r="M38" s="2"/>
      <c r="N38" s="2"/>
      <c r="O38" s="2"/>
      <c r="P38" s="2"/>
      <c r="Q38" s="2"/>
      <c r="R38" s="2"/>
      <c r="S38" s="2"/>
      <c r="T38" s="2"/>
      <c r="U38" s="2"/>
      <c r="V38" s="2"/>
      <c r="W38" s="2"/>
      <c r="X38" s="2"/>
      <c r="Y38" s="2"/>
      <c r="Z38" s="2"/>
      <c r="AA38" s="2"/>
      <c r="AB38" s="2"/>
    </row>
    <row r="39" spans="1:28" ht="15" customHeight="1" x14ac:dyDescent="0.2">
      <c r="A39" s="2"/>
      <c r="B39" s="2"/>
      <c r="C39" s="2"/>
      <c r="D39" s="2"/>
      <c r="E39" s="2"/>
      <c r="F39" s="2"/>
      <c r="G39" s="2"/>
      <c r="H39" s="2"/>
      <c r="I39" s="2"/>
      <c r="J39" s="2"/>
      <c r="K39" s="2"/>
      <c r="L39" s="2"/>
      <c r="M39" s="2"/>
      <c r="N39" s="2"/>
      <c r="O39" s="2"/>
      <c r="P39" s="2"/>
      <c r="Q39" s="2"/>
      <c r="R39" s="2"/>
      <c r="S39" s="2"/>
      <c r="T39" s="2"/>
      <c r="U39" s="2"/>
      <c r="V39" s="2"/>
      <c r="W39" s="2"/>
      <c r="X39" s="2"/>
      <c r="Y39" s="2"/>
      <c r="Z39" s="2"/>
      <c r="AA39" s="2"/>
      <c r="AB39" s="2"/>
    </row>
    <row r="40" spans="1:28" ht="15" customHeight="1" x14ac:dyDescent="0.2">
      <c r="A40" s="2"/>
      <c r="B40" s="2"/>
      <c r="C40" s="2"/>
      <c r="D40" s="2"/>
      <c r="E40" s="2"/>
      <c r="F40" s="2"/>
      <c r="G40" s="2"/>
      <c r="H40" s="2"/>
      <c r="I40" s="2"/>
      <c r="J40" s="2"/>
      <c r="K40" s="2"/>
      <c r="L40" s="2"/>
      <c r="M40" s="2"/>
      <c r="N40" s="2"/>
      <c r="O40" s="2"/>
      <c r="P40" s="2"/>
      <c r="Q40" s="2"/>
      <c r="R40" s="2"/>
      <c r="S40" s="2"/>
      <c r="T40" s="2"/>
      <c r="U40" s="2"/>
      <c r="V40" s="2"/>
      <c r="W40" s="2"/>
      <c r="X40" s="2"/>
      <c r="Y40" s="2"/>
      <c r="Z40" s="2"/>
      <c r="AA40" s="2"/>
      <c r="AB40" s="2"/>
    </row>
    <row r="41" spans="1:28" ht="15" customHeight="1" x14ac:dyDescent="0.2">
      <c r="A41" s="2"/>
      <c r="B41" s="2"/>
      <c r="C41" s="2"/>
      <c r="D41" s="2"/>
      <c r="E41" s="2"/>
      <c r="F41" s="2"/>
      <c r="G41" s="2"/>
      <c r="H41" s="2"/>
      <c r="I41" s="2"/>
      <c r="J41" s="2"/>
      <c r="K41" s="2"/>
      <c r="L41" s="2"/>
      <c r="M41" s="2"/>
      <c r="N41" s="2"/>
      <c r="O41" s="2"/>
      <c r="P41" s="2"/>
      <c r="Q41" s="2"/>
      <c r="R41" s="2"/>
      <c r="S41" s="2"/>
      <c r="T41" s="2"/>
      <c r="U41" s="2"/>
      <c r="V41" s="2"/>
      <c r="W41" s="2"/>
      <c r="X41" s="2"/>
      <c r="Y41" s="2"/>
      <c r="Z41" s="2"/>
      <c r="AA41" s="2"/>
      <c r="AB41" s="2"/>
    </row>
    <row r="42" spans="1:28" ht="15" customHeight="1" x14ac:dyDescent="0.2">
      <c r="A42" s="2"/>
      <c r="B42" s="2"/>
      <c r="C42" s="2"/>
      <c r="D42" s="2"/>
      <c r="E42" s="2"/>
      <c r="F42" s="2"/>
      <c r="G42" s="2"/>
      <c r="H42" s="2"/>
      <c r="I42" s="2"/>
      <c r="J42" s="2"/>
      <c r="K42" s="2"/>
      <c r="L42" s="2"/>
      <c r="M42" s="2"/>
      <c r="N42" s="2"/>
      <c r="O42" s="2"/>
      <c r="P42" s="2"/>
      <c r="Q42" s="2"/>
      <c r="R42" s="2"/>
      <c r="S42" s="2"/>
      <c r="T42" s="2"/>
      <c r="U42" s="2"/>
      <c r="V42" s="2"/>
      <c r="W42" s="2"/>
      <c r="X42" s="2"/>
      <c r="Y42" s="2"/>
      <c r="Z42" s="2"/>
      <c r="AA42" s="2"/>
      <c r="AB42" s="2"/>
    </row>
    <row r="43" spans="1:28" ht="15" customHeight="1" x14ac:dyDescent="0.2">
      <c r="A43" s="2"/>
      <c r="B43" s="2"/>
      <c r="C43" s="2"/>
      <c r="D43" s="2"/>
      <c r="E43" s="2"/>
      <c r="F43" s="2"/>
      <c r="G43" s="2"/>
      <c r="H43" s="2"/>
      <c r="I43" s="2"/>
      <c r="J43" s="2"/>
      <c r="K43" s="2"/>
      <c r="L43" s="2"/>
      <c r="M43" s="2"/>
      <c r="N43" s="2"/>
      <c r="O43" s="2"/>
      <c r="P43" s="2"/>
      <c r="Q43" s="2"/>
      <c r="R43" s="2"/>
      <c r="S43" s="2"/>
      <c r="T43" s="2"/>
      <c r="U43" s="2"/>
      <c r="V43" s="2"/>
      <c r="W43" s="2"/>
      <c r="X43" s="2"/>
      <c r="Y43" s="2"/>
      <c r="Z43" s="2"/>
      <c r="AA43" s="2"/>
      <c r="AB43" s="2"/>
    </row>
    <row r="44" spans="1:28" ht="15" customHeight="1" x14ac:dyDescent="0.2">
      <c r="A44" s="2"/>
      <c r="B44" s="2"/>
      <c r="C44" s="2"/>
      <c r="D44" s="2"/>
      <c r="E44" s="2"/>
      <c r="F44" s="2"/>
      <c r="G44" s="2"/>
      <c r="H44" s="2"/>
      <c r="I44" s="2"/>
      <c r="J44" s="2"/>
      <c r="K44" s="2"/>
      <c r="L44" s="2"/>
      <c r="M44" s="2"/>
      <c r="N44" s="2"/>
      <c r="O44" s="2"/>
      <c r="P44" s="2"/>
      <c r="Q44" s="2"/>
      <c r="R44" s="2"/>
      <c r="S44" s="2"/>
      <c r="T44" s="2"/>
      <c r="U44" s="2"/>
      <c r="V44" s="2"/>
      <c r="W44" s="2"/>
      <c r="X44" s="2"/>
      <c r="Y44" s="2"/>
      <c r="Z44" s="2"/>
      <c r="AA44" s="2"/>
      <c r="AB44" s="2"/>
    </row>
    <row r="45" spans="1:28" ht="15" customHeight="1" x14ac:dyDescent="0.2">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row>
    <row r="46" spans="1:28" ht="15" customHeight="1" x14ac:dyDescent="0.2">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row>
    <row r="47" spans="1:28" ht="15" customHeight="1" x14ac:dyDescent="0.2">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row>
    <row r="48" spans="1:28" ht="15" customHeight="1" x14ac:dyDescent="0.2">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row>
    <row r="49" spans="1:28" ht="15" customHeight="1" x14ac:dyDescent="0.2">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row>
    <row r="50" spans="1:28" ht="15" customHeight="1" x14ac:dyDescent="0.2">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row>
    <row r="51" spans="1:28" ht="15" customHeight="1" x14ac:dyDescent="0.2">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row>
    <row r="52" spans="1:28" ht="15" customHeight="1" x14ac:dyDescent="0.2">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row>
    <row r="53" spans="1:28" ht="15" customHeight="1" x14ac:dyDescent="0.2">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row>
    <row r="54" spans="1:28" ht="15" customHeight="1" x14ac:dyDescent="0.2">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row>
    <row r="55" spans="1:28" ht="15" customHeight="1" x14ac:dyDescent="0.2">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row>
    <row r="56" spans="1:28" ht="15" customHeight="1" x14ac:dyDescent="0.2">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row>
    <row r="57" spans="1:28" ht="15" customHeight="1" x14ac:dyDescent="0.2">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row>
    <row r="58" spans="1:28" ht="15" customHeight="1" x14ac:dyDescent="0.2">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row>
    <row r="59" spans="1:28" ht="15" customHeight="1" x14ac:dyDescent="0.2">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row>
    <row r="60" spans="1:28" ht="15" customHeight="1" x14ac:dyDescent="0.2">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row>
    <row r="61" spans="1:28" ht="15" customHeight="1" x14ac:dyDescent="0.2">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row>
    <row r="62" spans="1:28" ht="15" customHeight="1" x14ac:dyDescent="0.2">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row>
    <row r="63" spans="1:28" ht="15" customHeight="1" x14ac:dyDescent="0.2">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row>
    <row r="64" spans="1:28" ht="15" customHeight="1" x14ac:dyDescent="0.2">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row>
    <row r="65" spans="1:28" ht="15" customHeight="1" x14ac:dyDescent="0.2">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row>
    <row r="66" spans="1:28" ht="15" customHeight="1" x14ac:dyDescent="0.2">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row>
    <row r="67" spans="1:28" ht="15" customHeight="1" x14ac:dyDescent="0.2">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row>
    <row r="68" spans="1:28" ht="15" customHeight="1" x14ac:dyDescent="0.2">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row>
    <row r="69" spans="1:28" ht="15" customHeight="1" x14ac:dyDescent="0.2">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row>
    <row r="70" spans="1:28" ht="15" customHeight="1" x14ac:dyDescent="0.2">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row>
    <row r="71" spans="1:28" ht="15" customHeight="1" x14ac:dyDescent="0.2">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row>
    <row r="72" spans="1:28" ht="15" customHeight="1" x14ac:dyDescent="0.2">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row>
    <row r="73" spans="1:28" ht="15" customHeight="1" x14ac:dyDescent="0.2">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row>
    <row r="74" spans="1:28" ht="15" customHeight="1" x14ac:dyDescent="0.2">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row>
    <row r="75" spans="1:28" ht="15" customHeight="1" x14ac:dyDescent="0.2">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row>
    <row r="76" spans="1:28" ht="15" customHeight="1" x14ac:dyDescent="0.2">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row>
    <row r="77" spans="1:28" ht="15" customHeigh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row>
    <row r="78" spans="1:28" ht="15" customHeight="1" x14ac:dyDescent="0.2">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row>
    <row r="79" spans="1:28" ht="15" customHeight="1" x14ac:dyDescent="0.2">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row>
    <row r="80" spans="1:28" ht="15" customHeight="1" x14ac:dyDescent="0.2">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row>
    <row r="81" spans="1:28" ht="15" customHeight="1" x14ac:dyDescent="0.2">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row>
    <row r="82" spans="1:28" ht="15" customHeight="1" x14ac:dyDescent="0.2">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row>
    <row r="83" spans="1:28" ht="15" customHeight="1" x14ac:dyDescent="0.2">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row>
    <row r="84" spans="1:28" ht="15" customHeight="1" x14ac:dyDescent="0.2">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row>
    <row r="85" spans="1:28" ht="15" customHeight="1" x14ac:dyDescent="0.2">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row>
    <row r="86" spans="1:28" ht="15" customHeight="1" x14ac:dyDescent="0.2">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row>
    <row r="87" spans="1:28" ht="15" customHeight="1" x14ac:dyDescent="0.2">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row>
    <row r="88" spans="1:28" ht="15" customHeight="1" x14ac:dyDescent="0.2">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row>
    <row r="89" spans="1:28" ht="15" customHeight="1" x14ac:dyDescent="0.2">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row>
    <row r="90" spans="1:28" ht="15" customHeight="1" x14ac:dyDescent="0.2">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row>
    <row r="91" spans="1:28" ht="15" customHeight="1" x14ac:dyDescent="0.2">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row>
    <row r="92" spans="1:28" ht="15" customHeight="1" x14ac:dyDescent="0.2">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row>
    <row r="93" spans="1:28" ht="15" customHeight="1" x14ac:dyDescent="0.2">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row>
    <row r="94" spans="1:28" ht="15" customHeight="1" x14ac:dyDescent="0.2">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row>
    <row r="95" spans="1:28" ht="15" customHeight="1" x14ac:dyDescent="0.2">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row>
    <row r="96" spans="1:28" ht="15" customHeight="1" x14ac:dyDescent="0.2">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row>
    <row r="97" spans="1:28" ht="15" customHeight="1" x14ac:dyDescent="0.2">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row>
    <row r="98" spans="1:28" ht="15" customHeight="1" x14ac:dyDescent="0.2">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row>
    <row r="99" spans="1:28" ht="15" customHeight="1" x14ac:dyDescent="0.2">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row>
    <row r="100" spans="1:28" ht="15" customHeight="1" x14ac:dyDescent="0.2">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row>
    <row r="101" spans="1:28" ht="15" customHeight="1" x14ac:dyDescent="0.2">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row>
  </sheetData>
  <mergeCells count="5">
    <mergeCell ref="A1:F1"/>
    <mergeCell ref="A2:F2"/>
    <mergeCell ref="A3:F3"/>
    <mergeCell ref="A4:F4"/>
    <mergeCell ref="A10:F10"/>
  </mergeCells>
  <pageMargins left="0.7" right="0.7" top="0.75" bottom="0.75" header="0.3" footer="0.3"/>
  <pageSetup scale="84"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23"/>
  <sheetViews>
    <sheetView zoomScale="70" zoomScaleNormal="70" workbookViewId="0"/>
  </sheetViews>
  <sheetFormatPr defaultRowHeight="12.75" x14ac:dyDescent="0.2"/>
  <cols>
    <col min="1" max="1" width="221.33203125" customWidth="1"/>
  </cols>
  <sheetData>
    <row r="1" spans="1:1" ht="15" x14ac:dyDescent="0.25">
      <c r="A1" s="73" t="s">
        <v>357</v>
      </c>
    </row>
    <row r="2" spans="1:1" ht="15" x14ac:dyDescent="0.25">
      <c r="A2" s="74"/>
    </row>
    <row r="3" spans="1:1" ht="15" x14ac:dyDescent="0.25">
      <c r="A3" s="74" t="s">
        <v>358</v>
      </c>
    </row>
    <row r="4" spans="1:1" ht="15" x14ac:dyDescent="0.25">
      <c r="A4" s="74"/>
    </row>
    <row r="5" spans="1:1" ht="60" x14ac:dyDescent="0.25">
      <c r="A5" s="74" t="s">
        <v>359</v>
      </c>
    </row>
    <row r="6" spans="1:1" ht="15" x14ac:dyDescent="0.25">
      <c r="A6" s="74"/>
    </row>
    <row r="7" spans="1:1" ht="30" x14ac:dyDescent="0.25">
      <c r="A7" s="74" t="s">
        <v>360</v>
      </c>
    </row>
    <row r="8" spans="1:1" s="46" customFormat="1" ht="15" x14ac:dyDescent="0.25">
      <c r="A8" s="74"/>
    </row>
    <row r="9" spans="1:1" ht="30" x14ac:dyDescent="0.25">
      <c r="A9" s="73" t="s">
        <v>361</v>
      </c>
    </row>
    <row r="10" spans="1:1" ht="15" x14ac:dyDescent="0.25">
      <c r="A10" s="74"/>
    </row>
    <row r="11" spans="1:1" ht="15" x14ac:dyDescent="0.25">
      <c r="A11" s="73" t="s">
        <v>362</v>
      </c>
    </row>
    <row r="12" spans="1:1" ht="15" x14ac:dyDescent="0.25">
      <c r="A12" s="74"/>
    </row>
    <row r="13" spans="1:1" ht="135" x14ac:dyDescent="0.25">
      <c r="A13" s="74" t="s">
        <v>363</v>
      </c>
    </row>
    <row r="14" spans="1:1" ht="15" x14ac:dyDescent="0.25">
      <c r="A14" s="74"/>
    </row>
    <row r="15" spans="1:1" ht="60" x14ac:dyDescent="0.25">
      <c r="A15" s="74" t="s">
        <v>364</v>
      </c>
    </row>
    <row r="16" spans="1:1" ht="15" x14ac:dyDescent="0.25">
      <c r="A16" s="74"/>
    </row>
    <row r="17" spans="1:1" ht="60" x14ac:dyDescent="0.25">
      <c r="A17" s="73" t="s">
        <v>365</v>
      </c>
    </row>
    <row r="18" spans="1:1" ht="15" x14ac:dyDescent="0.25">
      <c r="A18" s="74"/>
    </row>
    <row r="19" spans="1:1" ht="75" x14ac:dyDescent="0.25">
      <c r="A19" s="74" t="s">
        <v>366</v>
      </c>
    </row>
    <row r="20" spans="1:1" ht="15" x14ac:dyDescent="0.25">
      <c r="A20" s="74"/>
    </row>
    <row r="21" spans="1:1" ht="45" x14ac:dyDescent="0.25">
      <c r="A21" s="73" t="s">
        <v>367</v>
      </c>
    </row>
    <row r="22" spans="1:1" ht="15" x14ac:dyDescent="0.25">
      <c r="A22" s="74"/>
    </row>
    <row r="23" spans="1:1" ht="75" x14ac:dyDescent="0.25">
      <c r="A23" s="74" t="s">
        <v>368</v>
      </c>
    </row>
  </sheetData>
  <pageMargins left="0.7" right="0.7" top="0.75" bottom="0.75" header="0.3" footer="0.3"/>
  <pageSetup scale="61"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A115"/>
  <sheetViews>
    <sheetView zoomScaleNormal="100" workbookViewId="0">
      <selection sqref="A1:G1"/>
    </sheetView>
  </sheetViews>
  <sheetFormatPr defaultColWidth="21.5" defaultRowHeight="12.75" x14ac:dyDescent="0.2"/>
  <cols>
    <col min="1" max="1" width="92.83203125" customWidth="1"/>
    <col min="2" max="3" width="11.5" customWidth="1"/>
    <col min="4" max="4" width="0.83203125" style="110" customWidth="1"/>
    <col min="5" max="7" width="11.5" customWidth="1"/>
    <col min="8" max="8" width="37" customWidth="1"/>
  </cols>
  <sheetData>
    <row r="1" spans="1:27" ht="15" customHeight="1" x14ac:dyDescent="0.2">
      <c r="A1" s="55" t="s">
        <v>180</v>
      </c>
      <c r="B1" s="62"/>
      <c r="C1" s="56"/>
      <c r="D1" s="62"/>
      <c r="E1" s="56"/>
      <c r="F1" s="56"/>
      <c r="G1" s="56"/>
      <c r="H1" s="2"/>
      <c r="I1" s="2"/>
      <c r="J1" s="2"/>
      <c r="K1" s="2"/>
      <c r="L1" s="2"/>
      <c r="M1" s="2"/>
      <c r="N1" s="2"/>
      <c r="O1" s="2"/>
      <c r="P1" s="2"/>
      <c r="Q1" s="2"/>
      <c r="R1" s="2"/>
      <c r="S1" s="2"/>
      <c r="T1" s="2"/>
      <c r="U1" s="2"/>
      <c r="V1" s="2"/>
      <c r="W1" s="2"/>
      <c r="X1" s="2"/>
      <c r="Y1" s="2"/>
      <c r="Z1" s="2"/>
      <c r="AA1" s="2"/>
    </row>
    <row r="2" spans="1:27" ht="15" customHeight="1" x14ac:dyDescent="0.2">
      <c r="A2" s="57" t="s">
        <v>181</v>
      </c>
      <c r="B2" s="63"/>
      <c r="C2" s="56"/>
      <c r="D2" s="63"/>
      <c r="E2" s="56"/>
      <c r="F2" s="56"/>
      <c r="G2" s="56"/>
      <c r="H2" s="2"/>
      <c r="I2" s="2"/>
      <c r="J2" s="2"/>
      <c r="K2" s="2"/>
      <c r="L2" s="2"/>
      <c r="M2" s="2"/>
      <c r="N2" s="2"/>
      <c r="O2" s="2"/>
      <c r="P2" s="2"/>
      <c r="Q2" s="2"/>
      <c r="R2" s="2"/>
      <c r="S2" s="2"/>
      <c r="T2" s="2"/>
      <c r="U2" s="2"/>
      <c r="V2" s="2"/>
      <c r="W2" s="2"/>
      <c r="X2" s="2"/>
      <c r="Y2" s="2"/>
      <c r="Z2" s="2"/>
      <c r="AA2" s="2"/>
    </row>
    <row r="3" spans="1:27" ht="15" customHeight="1" x14ac:dyDescent="0.2">
      <c r="A3" s="57" t="s">
        <v>2</v>
      </c>
      <c r="B3" s="63"/>
      <c r="C3" s="56"/>
      <c r="D3" s="63"/>
      <c r="E3" s="56"/>
      <c r="F3" s="56"/>
      <c r="G3" s="56"/>
      <c r="H3" s="2"/>
      <c r="I3" s="2"/>
      <c r="J3" s="2"/>
      <c r="K3" s="2"/>
      <c r="L3" s="2"/>
      <c r="M3" s="2"/>
      <c r="N3" s="2"/>
      <c r="O3" s="2"/>
      <c r="P3" s="2"/>
      <c r="Q3" s="2"/>
      <c r="R3" s="2"/>
      <c r="S3" s="2"/>
      <c r="T3" s="2"/>
      <c r="U3" s="2"/>
      <c r="V3" s="2"/>
      <c r="W3" s="2"/>
      <c r="X3" s="2"/>
      <c r="Y3" s="2"/>
      <c r="Z3" s="2"/>
      <c r="AA3" s="2"/>
    </row>
    <row r="4" spans="1:27" ht="15" customHeight="1" x14ac:dyDescent="0.2">
      <c r="A4" s="58" t="s">
        <v>182</v>
      </c>
      <c r="B4" s="64"/>
      <c r="C4" s="56"/>
      <c r="D4" s="64"/>
      <c r="E4" s="56"/>
      <c r="F4" s="56"/>
      <c r="G4" s="56"/>
      <c r="H4" s="2"/>
      <c r="I4" s="2"/>
      <c r="J4" s="2"/>
      <c r="K4" s="2"/>
      <c r="L4" s="2"/>
      <c r="M4" s="2"/>
      <c r="N4" s="2"/>
      <c r="O4" s="2"/>
      <c r="P4" s="2"/>
      <c r="Q4" s="2"/>
      <c r="R4" s="2"/>
      <c r="S4" s="2"/>
      <c r="T4" s="2"/>
      <c r="U4" s="2"/>
      <c r="V4" s="2"/>
      <c r="W4" s="2"/>
      <c r="X4" s="2"/>
      <c r="Y4" s="2"/>
      <c r="Z4" s="2"/>
      <c r="AA4" s="2"/>
    </row>
    <row r="5" spans="1:27" ht="15" customHeight="1" x14ac:dyDescent="0.2">
      <c r="A5" s="59"/>
      <c r="B5" s="56"/>
      <c r="C5" s="56"/>
      <c r="D5" s="56"/>
      <c r="E5" s="56"/>
      <c r="F5" s="56"/>
      <c r="G5" s="56"/>
      <c r="H5" s="2"/>
      <c r="I5" s="2"/>
      <c r="J5" s="2"/>
      <c r="K5" s="2"/>
      <c r="L5" s="2"/>
      <c r="M5" s="2"/>
      <c r="N5" s="2"/>
      <c r="O5" s="2"/>
      <c r="P5" s="2"/>
      <c r="Q5" s="2"/>
      <c r="R5" s="2"/>
      <c r="S5" s="2"/>
      <c r="T5" s="2"/>
      <c r="U5" s="2"/>
      <c r="V5" s="2"/>
      <c r="W5" s="2"/>
      <c r="X5" s="2"/>
      <c r="Y5" s="2"/>
      <c r="Z5" s="2"/>
      <c r="AA5" s="2"/>
    </row>
    <row r="6" spans="1:27" ht="15" customHeight="1" x14ac:dyDescent="0.2">
      <c r="A6" s="78"/>
      <c r="B6" s="103" t="s">
        <v>183</v>
      </c>
      <c r="C6" s="104"/>
      <c r="D6" s="47"/>
      <c r="E6" s="103" t="s">
        <v>184</v>
      </c>
      <c r="F6" s="104"/>
      <c r="G6" s="104"/>
      <c r="H6" s="2"/>
      <c r="I6" s="2"/>
      <c r="J6" s="2"/>
      <c r="K6" s="2"/>
      <c r="L6" s="2"/>
      <c r="M6" s="2"/>
      <c r="N6" s="2"/>
      <c r="O6" s="2"/>
      <c r="P6" s="2"/>
      <c r="Q6" s="2"/>
      <c r="R6" s="2"/>
      <c r="S6" s="2"/>
      <c r="T6" s="2"/>
      <c r="U6" s="2"/>
      <c r="V6" s="2"/>
      <c r="W6" s="2"/>
      <c r="X6" s="2"/>
      <c r="Y6" s="2"/>
      <c r="Z6" s="2"/>
      <c r="AA6" s="2"/>
    </row>
    <row r="7" spans="1:27" ht="15" customHeight="1" x14ac:dyDescent="0.2">
      <c r="A7" s="126" t="s">
        <v>185</v>
      </c>
      <c r="B7" s="127" t="s">
        <v>34</v>
      </c>
      <c r="C7" s="127" t="s">
        <v>186</v>
      </c>
      <c r="D7" s="131"/>
      <c r="E7" s="127" t="s">
        <v>187</v>
      </c>
      <c r="F7" s="127" t="s">
        <v>188</v>
      </c>
      <c r="G7" s="127" t="s">
        <v>189</v>
      </c>
      <c r="H7" s="2"/>
      <c r="I7" s="2"/>
      <c r="J7" s="2"/>
      <c r="K7" s="2"/>
      <c r="L7" s="2"/>
      <c r="M7" s="2"/>
      <c r="N7" s="2"/>
      <c r="O7" s="2"/>
      <c r="P7" s="2"/>
      <c r="Q7" s="2"/>
      <c r="R7" s="2"/>
      <c r="S7" s="2"/>
      <c r="T7" s="2"/>
      <c r="U7" s="2"/>
      <c r="V7" s="2"/>
      <c r="W7" s="2"/>
      <c r="X7" s="2"/>
      <c r="Y7" s="2"/>
      <c r="Z7" s="2"/>
      <c r="AA7" s="2"/>
    </row>
    <row r="8" spans="1:27" ht="15" customHeight="1" x14ac:dyDescent="0.2">
      <c r="A8" s="128" t="s">
        <v>190</v>
      </c>
      <c r="B8" s="89">
        <v>0</v>
      </c>
      <c r="C8" s="90">
        <v>0</v>
      </c>
      <c r="D8" s="51"/>
      <c r="E8" s="90">
        <v>0</v>
      </c>
      <c r="F8" s="90">
        <v>-37</v>
      </c>
      <c r="G8" s="90">
        <v>108</v>
      </c>
      <c r="H8" s="2"/>
      <c r="I8" s="2"/>
      <c r="J8" s="2"/>
      <c r="K8" s="2"/>
      <c r="L8" s="2"/>
      <c r="M8" s="2"/>
      <c r="N8" s="2"/>
      <c r="O8" s="2"/>
      <c r="P8" s="2"/>
      <c r="Q8" s="2"/>
      <c r="R8" s="2"/>
      <c r="S8" s="2"/>
      <c r="T8" s="2"/>
      <c r="U8" s="2"/>
      <c r="V8" s="2"/>
      <c r="W8" s="2"/>
      <c r="X8" s="2"/>
      <c r="Y8" s="2"/>
      <c r="Z8" s="2"/>
      <c r="AA8" s="2"/>
    </row>
    <row r="9" spans="1:27" ht="15" customHeight="1" x14ac:dyDescent="0.2">
      <c r="A9" s="128" t="s">
        <v>191</v>
      </c>
      <c r="B9" s="90">
        <v>0</v>
      </c>
      <c r="C9" s="90">
        <v>42</v>
      </c>
      <c r="D9" s="51"/>
      <c r="E9" s="90">
        <v>0</v>
      </c>
      <c r="F9" s="90">
        <v>0</v>
      </c>
      <c r="G9" s="90">
        <v>0</v>
      </c>
      <c r="H9" s="2"/>
      <c r="I9" s="2"/>
      <c r="J9" s="2"/>
      <c r="K9" s="2"/>
      <c r="L9" s="2"/>
      <c r="M9" s="2"/>
      <c r="N9" s="2"/>
      <c r="O9" s="2"/>
      <c r="P9" s="2"/>
      <c r="Q9" s="2"/>
      <c r="R9" s="2"/>
      <c r="S9" s="2"/>
      <c r="T9" s="2"/>
      <c r="U9" s="2"/>
      <c r="V9" s="2"/>
      <c r="W9" s="2"/>
      <c r="X9" s="2"/>
      <c r="Y9" s="2"/>
      <c r="Z9" s="2"/>
      <c r="AA9" s="2"/>
    </row>
    <row r="10" spans="1:27" ht="15" customHeight="1" x14ac:dyDescent="0.2">
      <c r="A10" s="129" t="s">
        <v>192</v>
      </c>
      <c r="B10" s="130">
        <f>SUM(B8:B9)</f>
        <v>0</v>
      </c>
      <c r="C10" s="130">
        <f>SUM(C8:C9)</f>
        <v>42</v>
      </c>
      <c r="D10" s="132"/>
      <c r="E10" s="130">
        <f>SUM(E8:E9)</f>
        <v>0</v>
      </c>
      <c r="F10" s="130">
        <f>SUM(F8:F9)</f>
        <v>-37</v>
      </c>
      <c r="G10" s="130">
        <f>SUM(G8:G9)</f>
        <v>108</v>
      </c>
      <c r="H10" s="2"/>
      <c r="I10" s="2"/>
      <c r="J10" s="2"/>
      <c r="K10" s="2"/>
      <c r="L10" s="2"/>
      <c r="M10" s="2"/>
      <c r="N10" s="2"/>
      <c r="O10" s="2"/>
      <c r="P10" s="2"/>
      <c r="Q10" s="2"/>
      <c r="R10" s="2"/>
      <c r="S10" s="2"/>
      <c r="T10" s="2"/>
      <c r="U10" s="2"/>
      <c r="V10" s="2"/>
      <c r="W10" s="2"/>
      <c r="X10" s="2"/>
      <c r="Y10" s="2"/>
      <c r="Z10" s="2"/>
      <c r="AA10" s="2"/>
    </row>
    <row r="11" spans="1:27" ht="15" customHeight="1" x14ac:dyDescent="0.2">
      <c r="A11" s="81" t="s">
        <v>193</v>
      </c>
      <c r="B11" s="112">
        <v>160</v>
      </c>
      <c r="C11" s="112">
        <v>65</v>
      </c>
      <c r="D11" s="48"/>
      <c r="E11" s="112">
        <v>218</v>
      </c>
      <c r="F11" s="112">
        <v>68</v>
      </c>
      <c r="G11" s="112">
        <v>40</v>
      </c>
      <c r="H11" s="12"/>
      <c r="I11" s="2"/>
      <c r="J11" s="2"/>
      <c r="K11" s="2"/>
      <c r="L11" s="2"/>
      <c r="M11" s="2"/>
      <c r="N11" s="2"/>
      <c r="O11" s="2"/>
      <c r="P11" s="2"/>
      <c r="Q11" s="2"/>
      <c r="R11" s="2"/>
      <c r="S11" s="2"/>
      <c r="T11" s="2"/>
      <c r="U11" s="2"/>
      <c r="V11" s="2"/>
      <c r="W11" s="2"/>
      <c r="X11" s="2"/>
      <c r="Y11" s="2"/>
      <c r="Z11" s="2"/>
      <c r="AA11" s="2"/>
    </row>
    <row r="12" spans="1:27" ht="15" customHeight="1" x14ac:dyDescent="0.2">
      <c r="A12" s="120" t="s">
        <v>194</v>
      </c>
      <c r="B12" s="121">
        <f>SUM(B10:B11)</f>
        <v>160</v>
      </c>
      <c r="C12" s="122">
        <f>SUM(C10:C11)</f>
        <v>107</v>
      </c>
      <c r="D12" s="49"/>
      <c r="E12" s="122">
        <f>SUM(E10:E11)</f>
        <v>218</v>
      </c>
      <c r="F12" s="122">
        <f>SUM(F10:F11)</f>
        <v>31</v>
      </c>
      <c r="G12" s="122">
        <f>SUM(G10:G11)</f>
        <v>148</v>
      </c>
      <c r="H12" s="2"/>
      <c r="I12" s="2"/>
      <c r="J12" s="2"/>
      <c r="K12" s="2"/>
      <c r="L12" s="2"/>
      <c r="M12" s="2"/>
      <c r="N12" s="2"/>
      <c r="O12" s="2"/>
      <c r="P12" s="2"/>
      <c r="Q12" s="2"/>
      <c r="R12" s="2"/>
      <c r="S12" s="2"/>
      <c r="T12" s="2"/>
      <c r="U12" s="2"/>
      <c r="V12" s="2"/>
      <c r="W12" s="2"/>
      <c r="X12" s="2"/>
      <c r="Y12" s="2"/>
      <c r="Z12" s="2"/>
      <c r="AA12" s="2"/>
    </row>
    <row r="13" spans="1:27" ht="15" customHeight="1" x14ac:dyDescent="0.2">
      <c r="A13" s="2"/>
      <c r="B13" s="13"/>
      <c r="C13" s="13"/>
      <c r="D13" s="48"/>
      <c r="E13" s="13"/>
      <c r="F13" s="13"/>
      <c r="G13" s="13"/>
      <c r="H13" s="2"/>
      <c r="I13" s="2"/>
      <c r="J13" s="2"/>
      <c r="K13" s="2"/>
      <c r="L13" s="2"/>
      <c r="M13" s="2"/>
      <c r="N13" s="2"/>
      <c r="O13" s="2"/>
      <c r="P13" s="2"/>
      <c r="Q13" s="2"/>
      <c r="R13" s="2"/>
      <c r="S13" s="2"/>
      <c r="T13" s="2"/>
      <c r="U13" s="2"/>
      <c r="V13" s="2"/>
      <c r="W13" s="2"/>
      <c r="X13" s="2"/>
      <c r="Y13" s="2"/>
      <c r="Z13" s="2"/>
      <c r="AA13" s="2"/>
    </row>
    <row r="14" spans="1:27" ht="15" customHeight="1" x14ac:dyDescent="0.2">
      <c r="A14" s="21"/>
      <c r="B14" s="22"/>
      <c r="C14" s="22"/>
      <c r="D14" s="133"/>
      <c r="E14" s="22"/>
      <c r="F14" s="22"/>
      <c r="G14" s="22"/>
      <c r="H14" s="2"/>
      <c r="I14" s="2"/>
      <c r="J14" s="2"/>
      <c r="K14" s="2"/>
      <c r="L14" s="2"/>
      <c r="M14" s="2"/>
      <c r="N14" s="2"/>
      <c r="O14" s="2"/>
      <c r="P14" s="2"/>
      <c r="Q14" s="2"/>
      <c r="R14" s="2"/>
      <c r="S14" s="2"/>
      <c r="T14" s="2"/>
      <c r="U14" s="2"/>
      <c r="V14" s="2"/>
      <c r="W14" s="2"/>
      <c r="X14" s="2"/>
      <c r="Y14" s="2"/>
      <c r="Z14" s="2"/>
      <c r="AA14" s="2"/>
    </row>
    <row r="15" spans="1:27" ht="15" customHeight="1" x14ac:dyDescent="0.2">
      <c r="A15" s="126" t="s">
        <v>195</v>
      </c>
      <c r="B15" s="127" t="s">
        <v>34</v>
      </c>
      <c r="C15" s="127" t="s">
        <v>67</v>
      </c>
      <c r="D15" s="133"/>
      <c r="E15" s="127" t="s">
        <v>196</v>
      </c>
      <c r="F15" s="127" t="s">
        <v>197</v>
      </c>
      <c r="G15" s="127" t="s">
        <v>198</v>
      </c>
      <c r="H15" s="2"/>
      <c r="I15" s="2"/>
      <c r="J15" s="2"/>
      <c r="K15" s="2"/>
      <c r="L15" s="2"/>
      <c r="M15" s="2"/>
      <c r="N15" s="2"/>
      <c r="O15" s="2"/>
      <c r="P15" s="2"/>
      <c r="Q15" s="2"/>
      <c r="R15" s="2"/>
      <c r="S15" s="2"/>
      <c r="T15" s="2"/>
      <c r="U15" s="2"/>
      <c r="V15" s="2"/>
      <c r="W15" s="2"/>
      <c r="X15" s="2"/>
      <c r="Y15" s="2"/>
      <c r="Z15" s="2"/>
      <c r="AA15" s="2"/>
    </row>
    <row r="16" spans="1:27" x14ac:dyDescent="0.2">
      <c r="A16" s="128" t="s">
        <v>190</v>
      </c>
      <c r="B16" s="89">
        <v>0</v>
      </c>
      <c r="C16" s="90">
        <v>0</v>
      </c>
      <c r="D16" s="51"/>
      <c r="E16" s="90">
        <v>0</v>
      </c>
      <c r="F16" s="90">
        <v>-37</v>
      </c>
      <c r="G16" s="90">
        <v>108</v>
      </c>
      <c r="H16" s="2"/>
      <c r="I16" s="2"/>
      <c r="J16" s="2"/>
      <c r="K16" s="2"/>
      <c r="L16" s="2"/>
      <c r="M16" s="2"/>
      <c r="N16" s="2"/>
      <c r="O16" s="2"/>
      <c r="P16" s="2"/>
      <c r="Q16" s="2"/>
      <c r="R16" s="2"/>
      <c r="S16" s="2"/>
      <c r="T16" s="2"/>
      <c r="U16" s="2"/>
      <c r="V16" s="2"/>
      <c r="W16" s="2"/>
      <c r="X16" s="2"/>
      <c r="Y16" s="2"/>
      <c r="Z16" s="2"/>
      <c r="AA16" s="2"/>
    </row>
    <row r="17" spans="1:27" ht="17.25" customHeight="1" x14ac:dyDescent="0.2">
      <c r="A17" s="128" t="s">
        <v>199</v>
      </c>
      <c r="B17" s="90">
        <v>0</v>
      </c>
      <c r="C17" s="90">
        <v>42</v>
      </c>
      <c r="D17" s="51"/>
      <c r="E17" s="90">
        <v>0</v>
      </c>
      <c r="F17" s="90">
        <v>0</v>
      </c>
      <c r="G17" s="90">
        <v>0</v>
      </c>
      <c r="H17" s="2"/>
      <c r="I17" s="2"/>
      <c r="J17" s="2"/>
      <c r="K17" s="2"/>
      <c r="L17" s="2"/>
      <c r="M17" s="2"/>
      <c r="N17" s="2"/>
      <c r="O17" s="2"/>
      <c r="P17" s="2"/>
      <c r="Q17" s="2"/>
      <c r="R17" s="2"/>
      <c r="S17" s="2"/>
      <c r="T17" s="2"/>
      <c r="U17" s="2"/>
      <c r="V17" s="2"/>
      <c r="W17" s="2"/>
      <c r="X17" s="2"/>
      <c r="Y17" s="2"/>
      <c r="Z17" s="2"/>
      <c r="AA17" s="2"/>
    </row>
    <row r="18" spans="1:27" ht="24.95" customHeight="1" x14ac:dyDescent="0.2">
      <c r="A18" s="128" t="s">
        <v>200</v>
      </c>
      <c r="B18" s="90">
        <v>0</v>
      </c>
      <c r="C18" s="90">
        <v>0</v>
      </c>
      <c r="D18" s="51"/>
      <c r="E18" s="90">
        <v>0</v>
      </c>
      <c r="F18" s="90">
        <v>0</v>
      </c>
      <c r="G18" s="90">
        <v>44</v>
      </c>
      <c r="H18" s="2"/>
      <c r="I18" s="2"/>
      <c r="J18" s="2"/>
      <c r="K18" s="2"/>
      <c r="L18" s="2"/>
      <c r="M18" s="2"/>
      <c r="N18" s="2"/>
      <c r="O18" s="2"/>
      <c r="P18" s="2"/>
      <c r="Q18" s="2"/>
      <c r="R18" s="2"/>
      <c r="S18" s="2"/>
      <c r="T18" s="2"/>
      <c r="U18" s="2"/>
      <c r="V18" s="2"/>
      <c r="W18" s="2"/>
      <c r="X18" s="2"/>
      <c r="Y18" s="2"/>
      <c r="Z18" s="2"/>
      <c r="AA18" s="2"/>
    </row>
    <row r="19" spans="1:27" ht="14.1" customHeight="1" x14ac:dyDescent="0.2">
      <c r="A19" s="129" t="s">
        <v>201</v>
      </c>
      <c r="B19" s="130">
        <f>SUM(B16:B18)</f>
        <v>0</v>
      </c>
      <c r="C19" s="130">
        <f>SUM(C16:C18)</f>
        <v>42</v>
      </c>
      <c r="D19" s="132"/>
      <c r="E19" s="130">
        <f>SUM(E16:E18)</f>
        <v>0</v>
      </c>
      <c r="F19" s="130">
        <f>SUM(F16:F18)</f>
        <v>-37</v>
      </c>
      <c r="G19" s="130">
        <f>SUM(G16:G18)</f>
        <v>152</v>
      </c>
      <c r="H19" s="2"/>
      <c r="I19" s="2"/>
      <c r="J19" s="2"/>
      <c r="K19" s="2"/>
      <c r="L19" s="2"/>
      <c r="M19" s="2"/>
      <c r="N19" s="2"/>
      <c r="O19" s="2"/>
      <c r="P19" s="2"/>
      <c r="Q19" s="2"/>
      <c r="R19" s="2"/>
      <c r="S19" s="2"/>
      <c r="T19" s="2"/>
      <c r="U19" s="2"/>
      <c r="V19" s="2"/>
      <c r="W19" s="2"/>
      <c r="X19" s="2"/>
      <c r="Y19" s="2"/>
      <c r="Z19" s="2"/>
      <c r="AA19" s="2"/>
    </row>
    <row r="20" spans="1:27" ht="15" customHeight="1" x14ac:dyDescent="0.2">
      <c r="A20" s="81" t="s">
        <v>202</v>
      </c>
      <c r="B20" s="112">
        <v>162</v>
      </c>
      <c r="C20" s="112">
        <v>71</v>
      </c>
      <c r="D20" s="134"/>
      <c r="E20" s="112">
        <v>218</v>
      </c>
      <c r="F20" s="112">
        <v>68</v>
      </c>
      <c r="G20" s="112">
        <v>40</v>
      </c>
      <c r="H20" s="12"/>
      <c r="I20" s="2"/>
      <c r="J20" s="2"/>
      <c r="K20" s="2"/>
      <c r="L20" s="2"/>
      <c r="M20" s="2"/>
      <c r="N20" s="2"/>
      <c r="O20" s="2"/>
      <c r="P20" s="2"/>
      <c r="Q20" s="2"/>
      <c r="R20" s="2"/>
      <c r="S20" s="2"/>
      <c r="T20" s="2"/>
      <c r="U20" s="2"/>
      <c r="V20" s="2"/>
      <c r="W20" s="2"/>
      <c r="X20" s="2"/>
      <c r="Y20" s="2"/>
      <c r="Z20" s="2"/>
      <c r="AA20" s="2"/>
    </row>
    <row r="21" spans="1:27" ht="15" customHeight="1" x14ac:dyDescent="0.2">
      <c r="A21" s="120" t="s">
        <v>203</v>
      </c>
      <c r="B21" s="121">
        <f>SUM(B19:B20)</f>
        <v>162</v>
      </c>
      <c r="C21" s="121">
        <f>SUM(C19:C20)</f>
        <v>113</v>
      </c>
      <c r="D21" s="135"/>
      <c r="E21" s="121">
        <f>SUM(E19:E20)</f>
        <v>218</v>
      </c>
      <c r="F21" s="121">
        <f>SUM(F19:F20)</f>
        <v>31</v>
      </c>
      <c r="G21" s="121">
        <f>SUM(G19:G20)</f>
        <v>192</v>
      </c>
      <c r="H21" s="2"/>
      <c r="I21" s="2"/>
      <c r="J21" s="2"/>
      <c r="K21" s="2"/>
      <c r="L21" s="2"/>
      <c r="M21" s="2"/>
      <c r="N21" s="2"/>
      <c r="O21" s="2"/>
      <c r="P21" s="2"/>
      <c r="Q21" s="2"/>
      <c r="R21" s="2"/>
      <c r="S21" s="2"/>
      <c r="T21" s="2"/>
      <c r="U21" s="2"/>
      <c r="V21" s="2"/>
      <c r="W21" s="2"/>
      <c r="X21" s="2"/>
      <c r="Y21" s="2"/>
      <c r="Z21" s="2"/>
      <c r="AA21" s="2"/>
    </row>
    <row r="22" spans="1:27" ht="15" customHeight="1" x14ac:dyDescent="0.2">
      <c r="A22" s="81" t="s">
        <v>204</v>
      </c>
      <c r="B22" s="90">
        <v>-42</v>
      </c>
      <c r="C22" s="90">
        <v>-30</v>
      </c>
      <c r="D22" s="136"/>
      <c r="E22" s="90">
        <v>-83</v>
      </c>
      <c r="F22" s="90">
        <v>-12</v>
      </c>
      <c r="G22" s="90">
        <v>-73</v>
      </c>
      <c r="H22" s="2"/>
      <c r="I22" s="2"/>
      <c r="J22" s="2"/>
      <c r="K22" s="2"/>
      <c r="L22" s="2"/>
      <c r="M22" s="2"/>
      <c r="N22" s="2"/>
      <c r="O22" s="2"/>
      <c r="P22" s="2"/>
      <c r="Q22" s="2"/>
      <c r="R22" s="2"/>
      <c r="S22" s="2"/>
      <c r="T22" s="2"/>
      <c r="U22" s="2"/>
      <c r="V22" s="2"/>
      <c r="W22" s="2"/>
      <c r="X22" s="2"/>
      <c r="Y22" s="2"/>
      <c r="Z22" s="2"/>
      <c r="AA22" s="2"/>
    </row>
    <row r="23" spans="1:27" ht="15" customHeight="1" x14ac:dyDescent="0.2">
      <c r="A23" s="81" t="s">
        <v>205</v>
      </c>
      <c r="B23" s="90">
        <v>-142</v>
      </c>
      <c r="C23" s="90">
        <v>0</v>
      </c>
      <c r="D23" s="136"/>
      <c r="E23" s="90">
        <v>0</v>
      </c>
      <c r="F23" s="90">
        <v>0</v>
      </c>
      <c r="G23" s="90">
        <v>0</v>
      </c>
      <c r="H23" s="2"/>
      <c r="I23" s="2"/>
      <c r="J23" s="2"/>
      <c r="K23" s="2"/>
      <c r="L23" s="2"/>
      <c r="M23" s="2"/>
      <c r="N23" s="2"/>
      <c r="O23" s="2"/>
      <c r="P23" s="2"/>
      <c r="Q23" s="2"/>
      <c r="R23" s="2"/>
      <c r="S23" s="2"/>
      <c r="T23" s="2"/>
      <c r="U23" s="2"/>
      <c r="V23" s="2"/>
      <c r="W23" s="2"/>
      <c r="X23" s="2"/>
      <c r="Y23" s="2"/>
      <c r="Z23" s="2"/>
      <c r="AA23" s="2"/>
    </row>
    <row r="24" spans="1:27" ht="15" customHeight="1" x14ac:dyDescent="0.2">
      <c r="A24" s="81" t="s">
        <v>206</v>
      </c>
      <c r="B24" s="112">
        <v>12</v>
      </c>
      <c r="C24" s="112">
        <v>64</v>
      </c>
      <c r="D24" s="134"/>
      <c r="E24" s="112">
        <v>-1132</v>
      </c>
      <c r="F24" s="112">
        <v>0</v>
      </c>
      <c r="G24" s="112">
        <v>0</v>
      </c>
      <c r="H24" s="2"/>
      <c r="I24" s="2"/>
      <c r="J24" s="2"/>
      <c r="K24" s="2"/>
      <c r="L24" s="2"/>
      <c r="M24" s="2"/>
      <c r="N24" s="2"/>
      <c r="O24" s="2"/>
      <c r="P24" s="2"/>
      <c r="Q24" s="2"/>
      <c r="R24" s="2"/>
      <c r="S24" s="2"/>
      <c r="T24" s="2"/>
      <c r="U24" s="2"/>
      <c r="V24" s="2"/>
      <c r="W24" s="2"/>
      <c r="X24" s="2"/>
      <c r="Y24" s="2"/>
      <c r="Z24" s="2"/>
      <c r="AA24" s="2"/>
    </row>
    <row r="25" spans="1:27" ht="15" customHeight="1" x14ac:dyDescent="0.2">
      <c r="A25" s="120" t="s">
        <v>207</v>
      </c>
      <c r="B25" s="138">
        <f>SUM(B21:B24)</f>
        <v>-10</v>
      </c>
      <c r="C25" s="138">
        <f>SUM(C21:C24)</f>
        <v>147</v>
      </c>
      <c r="D25" s="137"/>
      <c r="E25" s="138">
        <f>SUM(E21:E24)</f>
        <v>-997</v>
      </c>
      <c r="F25" s="138">
        <f>SUM(F21:F24)</f>
        <v>19</v>
      </c>
      <c r="G25" s="138">
        <f>SUM(G21:G24)</f>
        <v>119</v>
      </c>
      <c r="H25" s="2"/>
      <c r="I25" s="2"/>
      <c r="J25" s="2"/>
      <c r="K25" s="2"/>
      <c r="L25" s="2"/>
      <c r="M25" s="2"/>
      <c r="N25" s="2"/>
      <c r="O25" s="2"/>
      <c r="P25" s="2"/>
      <c r="Q25" s="2"/>
      <c r="R25" s="2"/>
      <c r="S25" s="2"/>
      <c r="T25" s="2"/>
      <c r="U25" s="2"/>
      <c r="V25" s="2"/>
      <c r="W25" s="2"/>
      <c r="X25" s="2"/>
      <c r="Y25" s="2"/>
      <c r="Z25" s="2"/>
      <c r="AA25" s="2"/>
    </row>
    <row r="26" spans="1:27" ht="15" customHeight="1" x14ac:dyDescent="0.2">
      <c r="A26" s="2"/>
      <c r="B26" s="2"/>
      <c r="C26" s="2"/>
      <c r="D26" s="107"/>
      <c r="E26" s="2"/>
      <c r="F26" s="2"/>
      <c r="G26" s="2"/>
      <c r="H26" s="2"/>
      <c r="I26" s="2"/>
      <c r="J26" s="2"/>
      <c r="K26" s="2"/>
      <c r="L26" s="2"/>
      <c r="M26" s="2"/>
      <c r="N26" s="2"/>
      <c r="O26" s="2"/>
      <c r="P26" s="2"/>
      <c r="Q26" s="2"/>
      <c r="R26" s="2"/>
      <c r="S26" s="2"/>
      <c r="T26" s="2"/>
      <c r="U26" s="2"/>
      <c r="V26" s="2"/>
      <c r="W26" s="2"/>
      <c r="X26" s="2"/>
      <c r="Y26" s="2"/>
      <c r="Z26" s="2"/>
      <c r="AA26" s="2"/>
    </row>
    <row r="27" spans="1:27" ht="15" customHeight="1" x14ac:dyDescent="0.2">
      <c r="A27" s="60" t="s">
        <v>208</v>
      </c>
      <c r="B27" s="61"/>
      <c r="C27" s="56"/>
      <c r="D27" s="61"/>
      <c r="E27" s="56"/>
      <c r="F27" s="56"/>
      <c r="G27" s="56"/>
      <c r="H27" s="2"/>
      <c r="I27" s="2"/>
      <c r="J27" s="2"/>
      <c r="K27" s="2"/>
      <c r="L27" s="2"/>
      <c r="M27" s="2"/>
      <c r="N27" s="2"/>
      <c r="O27" s="2"/>
      <c r="P27" s="2"/>
      <c r="Q27" s="2"/>
      <c r="R27" s="2"/>
      <c r="S27" s="2"/>
      <c r="T27" s="2"/>
      <c r="U27" s="2"/>
      <c r="V27" s="2"/>
      <c r="W27" s="2"/>
      <c r="X27" s="2"/>
      <c r="Y27" s="2"/>
      <c r="Z27" s="2"/>
      <c r="AA27" s="2"/>
    </row>
    <row r="28" spans="1:27" ht="31.5" customHeight="1" x14ac:dyDescent="0.2">
      <c r="A28" s="60" t="s">
        <v>209</v>
      </c>
      <c r="B28" s="61"/>
      <c r="C28" s="56"/>
      <c r="D28" s="61"/>
      <c r="E28" s="56"/>
      <c r="F28" s="56"/>
      <c r="G28" s="56"/>
      <c r="H28" s="2"/>
      <c r="I28" s="2"/>
      <c r="J28" s="2"/>
      <c r="K28" s="2"/>
      <c r="L28" s="2"/>
      <c r="M28" s="2"/>
      <c r="N28" s="2"/>
      <c r="O28" s="2"/>
      <c r="P28" s="2"/>
      <c r="Q28" s="2"/>
      <c r="R28" s="2"/>
      <c r="S28" s="2"/>
      <c r="T28" s="2"/>
      <c r="U28" s="2"/>
      <c r="V28" s="2"/>
      <c r="W28" s="2"/>
      <c r="X28" s="2"/>
      <c r="Y28" s="2"/>
      <c r="Z28" s="2"/>
      <c r="AA28" s="2"/>
    </row>
    <row r="29" spans="1:27" ht="19.5" customHeight="1" x14ac:dyDescent="0.2">
      <c r="A29" s="8" t="s">
        <v>210</v>
      </c>
      <c r="B29" s="2"/>
      <c r="C29" s="2"/>
      <c r="D29" s="107"/>
      <c r="E29" s="2"/>
      <c r="F29" s="2"/>
      <c r="G29" s="2"/>
      <c r="H29" s="2"/>
      <c r="I29" s="2"/>
      <c r="J29" s="2"/>
      <c r="K29" s="2"/>
      <c r="L29" s="2"/>
      <c r="M29" s="2"/>
      <c r="N29" s="2"/>
      <c r="O29" s="2"/>
      <c r="P29" s="2"/>
      <c r="Q29" s="2"/>
      <c r="R29" s="2"/>
      <c r="S29" s="2"/>
      <c r="T29" s="2"/>
      <c r="U29" s="2"/>
      <c r="V29" s="2"/>
      <c r="W29" s="2"/>
      <c r="X29" s="2"/>
      <c r="Y29" s="2"/>
      <c r="Z29" s="2"/>
      <c r="AA29" s="2"/>
    </row>
    <row r="30" spans="1:27" ht="15" customHeight="1" x14ac:dyDescent="0.2">
      <c r="A30" s="2"/>
      <c r="B30" s="2"/>
      <c r="C30" s="2"/>
      <c r="D30" s="107"/>
      <c r="E30" s="2"/>
      <c r="F30" s="2"/>
      <c r="G30" s="2"/>
      <c r="H30" s="2"/>
      <c r="I30" s="2"/>
      <c r="J30" s="2"/>
      <c r="K30" s="2"/>
      <c r="L30" s="2"/>
      <c r="M30" s="2"/>
      <c r="N30" s="2"/>
      <c r="O30" s="2"/>
      <c r="P30" s="2"/>
      <c r="Q30" s="2"/>
      <c r="R30" s="2"/>
      <c r="S30" s="2"/>
      <c r="T30" s="2"/>
      <c r="U30" s="2"/>
      <c r="V30" s="2"/>
      <c r="W30" s="2"/>
      <c r="X30" s="2"/>
      <c r="Y30" s="2"/>
      <c r="Z30" s="2"/>
      <c r="AA30" s="2"/>
    </row>
    <row r="31" spans="1:27" ht="15" customHeight="1" x14ac:dyDescent="0.2">
      <c r="A31" s="2"/>
      <c r="B31" s="2"/>
      <c r="C31" s="2"/>
      <c r="D31" s="107"/>
      <c r="E31" s="2"/>
      <c r="F31" s="2"/>
      <c r="G31" s="2"/>
      <c r="H31" s="2"/>
      <c r="I31" s="2"/>
      <c r="J31" s="2"/>
      <c r="K31" s="2"/>
      <c r="L31" s="2"/>
      <c r="M31" s="2"/>
      <c r="N31" s="2"/>
      <c r="O31" s="2"/>
      <c r="P31" s="2"/>
      <c r="Q31" s="2"/>
      <c r="R31" s="2"/>
      <c r="S31" s="2"/>
      <c r="T31" s="2"/>
      <c r="U31" s="2"/>
      <c r="V31" s="2"/>
      <c r="W31" s="2"/>
      <c r="X31" s="2"/>
      <c r="Y31" s="2"/>
      <c r="Z31" s="2"/>
      <c r="AA31" s="2"/>
    </row>
    <row r="32" spans="1:27" ht="15" customHeight="1" x14ac:dyDescent="0.2">
      <c r="A32" s="2"/>
      <c r="B32" s="2"/>
      <c r="C32" s="2"/>
      <c r="D32" s="107"/>
      <c r="E32" s="2"/>
      <c r="F32" s="2"/>
      <c r="G32" s="2"/>
      <c r="H32" s="2"/>
      <c r="I32" s="2"/>
      <c r="J32" s="2"/>
      <c r="K32" s="2"/>
      <c r="L32" s="2"/>
      <c r="M32" s="2"/>
      <c r="N32" s="2"/>
      <c r="O32" s="2"/>
      <c r="P32" s="2"/>
      <c r="Q32" s="2"/>
      <c r="R32" s="2"/>
      <c r="S32" s="2"/>
      <c r="T32" s="2"/>
      <c r="U32" s="2"/>
      <c r="V32" s="2"/>
      <c r="W32" s="2"/>
      <c r="X32" s="2"/>
      <c r="Y32" s="2"/>
      <c r="Z32" s="2"/>
      <c r="AA32" s="2"/>
    </row>
    <row r="33" spans="1:27" ht="15" customHeight="1" x14ac:dyDescent="0.2">
      <c r="A33" s="2"/>
      <c r="B33" s="2"/>
      <c r="C33" s="2"/>
      <c r="D33" s="107"/>
      <c r="E33" s="2"/>
      <c r="F33" s="2"/>
      <c r="G33" s="2"/>
      <c r="H33" s="2"/>
      <c r="I33" s="2"/>
      <c r="J33" s="2"/>
      <c r="K33" s="2"/>
      <c r="L33" s="2"/>
      <c r="M33" s="2"/>
      <c r="N33" s="2"/>
      <c r="O33" s="2"/>
      <c r="P33" s="2"/>
      <c r="Q33" s="2"/>
      <c r="R33" s="2"/>
      <c r="S33" s="2"/>
      <c r="T33" s="2"/>
      <c r="U33" s="2"/>
      <c r="V33" s="2"/>
      <c r="W33" s="2"/>
      <c r="X33" s="2"/>
      <c r="Y33" s="2"/>
      <c r="Z33" s="2"/>
      <c r="AA33" s="2"/>
    </row>
    <row r="34" spans="1:27" ht="15" customHeight="1" x14ac:dyDescent="0.2">
      <c r="A34" s="2"/>
      <c r="B34" s="2"/>
      <c r="C34" s="2"/>
      <c r="D34" s="107"/>
      <c r="E34" s="2"/>
      <c r="F34" s="2"/>
      <c r="G34" s="2"/>
      <c r="H34" s="2"/>
      <c r="I34" s="2"/>
      <c r="J34" s="2"/>
      <c r="K34" s="2"/>
      <c r="L34" s="2"/>
      <c r="M34" s="2"/>
      <c r="N34" s="2"/>
      <c r="O34" s="2"/>
      <c r="P34" s="2"/>
      <c r="Q34" s="2"/>
      <c r="R34" s="2"/>
      <c r="S34" s="2"/>
      <c r="T34" s="2"/>
      <c r="U34" s="2"/>
      <c r="V34" s="2"/>
      <c r="W34" s="2"/>
      <c r="X34" s="2"/>
      <c r="Y34" s="2"/>
      <c r="Z34" s="2"/>
      <c r="AA34" s="2"/>
    </row>
    <row r="35" spans="1:27" ht="15" customHeight="1" x14ac:dyDescent="0.2">
      <c r="A35" s="2"/>
      <c r="B35" s="2"/>
      <c r="C35" s="2"/>
      <c r="D35" s="107"/>
      <c r="E35" s="2"/>
      <c r="F35" s="2"/>
      <c r="G35" s="2"/>
      <c r="H35" s="2"/>
      <c r="I35" s="2"/>
      <c r="J35" s="2"/>
      <c r="K35" s="2"/>
      <c r="L35" s="2"/>
      <c r="M35" s="2"/>
      <c r="N35" s="2"/>
      <c r="O35" s="2"/>
      <c r="P35" s="2"/>
      <c r="Q35" s="2"/>
      <c r="R35" s="2"/>
      <c r="S35" s="2"/>
      <c r="T35" s="2"/>
      <c r="U35" s="2"/>
      <c r="V35" s="2"/>
      <c r="W35" s="2"/>
      <c r="X35" s="2"/>
      <c r="Y35" s="2"/>
      <c r="Z35" s="2"/>
      <c r="AA35" s="2"/>
    </row>
    <row r="36" spans="1:27" ht="15" customHeight="1" x14ac:dyDescent="0.2">
      <c r="A36" s="2"/>
      <c r="B36" s="2"/>
      <c r="C36" s="2"/>
      <c r="D36" s="107"/>
      <c r="E36" s="2"/>
      <c r="F36" s="2"/>
      <c r="G36" s="2"/>
      <c r="H36" s="2"/>
      <c r="I36" s="2"/>
      <c r="J36" s="2"/>
      <c r="K36" s="2"/>
      <c r="L36" s="2"/>
      <c r="M36" s="2"/>
      <c r="N36" s="2"/>
      <c r="O36" s="2"/>
      <c r="P36" s="2"/>
      <c r="Q36" s="2"/>
      <c r="R36" s="2"/>
      <c r="S36" s="2"/>
      <c r="T36" s="2"/>
      <c r="U36" s="2"/>
      <c r="V36" s="2"/>
      <c r="W36" s="2"/>
      <c r="X36" s="2"/>
      <c r="Y36" s="2"/>
      <c r="Z36" s="2"/>
      <c r="AA36" s="2"/>
    </row>
    <row r="37" spans="1:27" ht="15" customHeight="1" x14ac:dyDescent="0.2">
      <c r="A37" s="2"/>
      <c r="B37" s="2"/>
      <c r="C37" s="2"/>
      <c r="D37" s="107"/>
      <c r="E37" s="2"/>
      <c r="F37" s="2"/>
      <c r="G37" s="2"/>
      <c r="H37" s="2"/>
      <c r="I37" s="2"/>
      <c r="J37" s="2"/>
      <c r="K37" s="2"/>
      <c r="L37" s="2"/>
      <c r="M37" s="2"/>
      <c r="N37" s="2"/>
      <c r="O37" s="2"/>
      <c r="P37" s="2"/>
      <c r="Q37" s="2"/>
      <c r="R37" s="2"/>
      <c r="S37" s="2"/>
      <c r="T37" s="2"/>
      <c r="U37" s="2"/>
      <c r="V37" s="2"/>
      <c r="W37" s="2"/>
      <c r="X37" s="2"/>
      <c r="Y37" s="2"/>
      <c r="Z37" s="2"/>
      <c r="AA37" s="2"/>
    </row>
    <row r="38" spans="1:27" ht="15" customHeight="1" x14ac:dyDescent="0.2">
      <c r="A38" s="2"/>
      <c r="B38" s="2"/>
      <c r="C38" s="2"/>
      <c r="D38" s="107"/>
      <c r="E38" s="2"/>
      <c r="F38" s="2"/>
      <c r="G38" s="2"/>
      <c r="H38" s="2"/>
      <c r="I38" s="2"/>
      <c r="J38" s="2"/>
      <c r="K38" s="2"/>
      <c r="L38" s="2"/>
      <c r="M38" s="2"/>
      <c r="N38" s="2"/>
      <c r="O38" s="2"/>
      <c r="P38" s="2"/>
      <c r="Q38" s="2"/>
      <c r="R38" s="2"/>
      <c r="S38" s="2"/>
      <c r="T38" s="2"/>
      <c r="U38" s="2"/>
      <c r="V38" s="2"/>
      <c r="W38" s="2"/>
      <c r="X38" s="2"/>
      <c r="Y38" s="2"/>
      <c r="Z38" s="2"/>
      <c r="AA38" s="2"/>
    </row>
    <row r="39" spans="1:27" ht="15" customHeight="1" x14ac:dyDescent="0.2">
      <c r="A39" s="2"/>
      <c r="B39" s="2"/>
      <c r="C39" s="2"/>
      <c r="D39" s="107"/>
      <c r="E39" s="2"/>
      <c r="F39" s="2"/>
      <c r="G39" s="2"/>
      <c r="H39" s="2"/>
      <c r="I39" s="2"/>
      <c r="J39" s="2"/>
      <c r="K39" s="2"/>
      <c r="L39" s="2"/>
      <c r="M39" s="2"/>
      <c r="N39" s="2"/>
      <c r="O39" s="2"/>
      <c r="P39" s="2"/>
      <c r="Q39" s="2"/>
      <c r="R39" s="2"/>
      <c r="S39" s="2"/>
      <c r="T39" s="2"/>
      <c r="U39" s="2"/>
      <c r="V39" s="2"/>
      <c r="W39" s="2"/>
      <c r="X39" s="2"/>
      <c r="Y39" s="2"/>
      <c r="Z39" s="2"/>
      <c r="AA39" s="2"/>
    </row>
    <row r="40" spans="1:27" ht="15" customHeight="1" x14ac:dyDescent="0.2">
      <c r="A40" s="2"/>
      <c r="B40" s="2"/>
      <c r="C40" s="2"/>
      <c r="D40" s="107"/>
      <c r="E40" s="2"/>
      <c r="F40" s="2"/>
      <c r="G40" s="2"/>
      <c r="H40" s="2"/>
      <c r="I40" s="2"/>
      <c r="J40" s="2"/>
      <c r="K40" s="2"/>
      <c r="L40" s="2"/>
      <c r="M40" s="2"/>
      <c r="N40" s="2"/>
      <c r="O40" s="2"/>
      <c r="P40" s="2"/>
      <c r="Q40" s="2"/>
      <c r="R40" s="2"/>
      <c r="S40" s="2"/>
      <c r="T40" s="2"/>
      <c r="U40" s="2"/>
      <c r="V40" s="2"/>
      <c r="W40" s="2"/>
      <c r="X40" s="2"/>
      <c r="Y40" s="2"/>
      <c r="Z40" s="2"/>
      <c r="AA40" s="2"/>
    </row>
    <row r="41" spans="1:27" ht="15" customHeight="1" x14ac:dyDescent="0.2">
      <c r="A41" s="2"/>
      <c r="B41" s="2"/>
      <c r="C41" s="2"/>
      <c r="D41" s="107"/>
      <c r="E41" s="2"/>
      <c r="F41" s="2"/>
      <c r="G41" s="2"/>
      <c r="H41" s="2"/>
      <c r="I41" s="2"/>
      <c r="J41" s="2"/>
      <c r="K41" s="2"/>
      <c r="L41" s="2"/>
      <c r="M41" s="2"/>
      <c r="N41" s="2"/>
      <c r="O41" s="2"/>
      <c r="P41" s="2"/>
      <c r="Q41" s="2"/>
      <c r="R41" s="2"/>
      <c r="S41" s="2"/>
      <c r="T41" s="2"/>
      <c r="U41" s="2"/>
      <c r="V41" s="2"/>
      <c r="W41" s="2"/>
      <c r="X41" s="2"/>
      <c r="Y41" s="2"/>
      <c r="Z41" s="2"/>
      <c r="AA41" s="2"/>
    </row>
    <row r="42" spans="1:27" ht="15" customHeight="1" x14ac:dyDescent="0.2">
      <c r="A42" s="2"/>
      <c r="B42" s="2"/>
      <c r="C42" s="2"/>
      <c r="D42" s="107"/>
      <c r="E42" s="2"/>
      <c r="F42" s="2"/>
      <c r="G42" s="2"/>
      <c r="H42" s="2"/>
      <c r="I42" s="2"/>
      <c r="J42" s="2"/>
      <c r="K42" s="2"/>
      <c r="L42" s="2"/>
      <c r="M42" s="2"/>
      <c r="N42" s="2"/>
      <c r="O42" s="2"/>
      <c r="P42" s="2"/>
      <c r="Q42" s="2"/>
      <c r="R42" s="2"/>
      <c r="S42" s="2"/>
      <c r="T42" s="2"/>
      <c r="U42" s="2"/>
      <c r="V42" s="2"/>
      <c r="W42" s="2"/>
      <c r="X42" s="2"/>
      <c r="Y42" s="2"/>
      <c r="Z42" s="2"/>
      <c r="AA42" s="2"/>
    </row>
    <row r="43" spans="1:27" ht="15" customHeight="1" x14ac:dyDescent="0.2">
      <c r="A43" s="2"/>
      <c r="B43" s="2"/>
      <c r="C43" s="2"/>
      <c r="D43" s="107"/>
      <c r="E43" s="2"/>
      <c r="F43" s="2"/>
      <c r="G43" s="2"/>
      <c r="H43" s="2"/>
      <c r="I43" s="2"/>
      <c r="J43" s="2"/>
      <c r="K43" s="2"/>
      <c r="L43" s="2"/>
      <c r="M43" s="2"/>
      <c r="N43" s="2"/>
      <c r="O43" s="2"/>
      <c r="P43" s="2"/>
      <c r="Q43" s="2"/>
      <c r="R43" s="2"/>
      <c r="S43" s="2"/>
      <c r="T43" s="2"/>
      <c r="U43" s="2"/>
      <c r="V43" s="2"/>
      <c r="W43" s="2"/>
      <c r="X43" s="2"/>
      <c r="Y43" s="2"/>
      <c r="Z43" s="2"/>
      <c r="AA43" s="2"/>
    </row>
    <row r="44" spans="1:27" ht="15" customHeight="1" x14ac:dyDescent="0.2">
      <c r="A44" s="2"/>
      <c r="B44" s="2"/>
      <c r="C44" s="2"/>
      <c r="D44" s="107"/>
      <c r="E44" s="2"/>
      <c r="F44" s="2"/>
      <c r="G44" s="2"/>
      <c r="H44" s="2"/>
      <c r="I44" s="2"/>
      <c r="J44" s="2"/>
      <c r="K44" s="2"/>
      <c r="L44" s="2"/>
      <c r="M44" s="2"/>
      <c r="N44" s="2"/>
      <c r="O44" s="2"/>
      <c r="P44" s="2"/>
      <c r="Q44" s="2"/>
      <c r="R44" s="2"/>
      <c r="S44" s="2"/>
      <c r="T44" s="2"/>
      <c r="U44" s="2"/>
      <c r="V44" s="2"/>
      <c r="W44" s="2"/>
      <c r="X44" s="2"/>
      <c r="Y44" s="2"/>
      <c r="Z44" s="2"/>
      <c r="AA44" s="2"/>
    </row>
    <row r="45" spans="1:27" ht="15" customHeight="1" x14ac:dyDescent="0.2">
      <c r="A45" s="2"/>
      <c r="B45" s="2"/>
      <c r="C45" s="2"/>
      <c r="D45" s="107"/>
      <c r="E45" s="2"/>
      <c r="F45" s="2"/>
      <c r="G45" s="2"/>
      <c r="H45" s="2"/>
      <c r="I45" s="2"/>
      <c r="J45" s="2"/>
      <c r="K45" s="2"/>
      <c r="L45" s="2"/>
      <c r="M45" s="2"/>
      <c r="N45" s="2"/>
      <c r="O45" s="2"/>
      <c r="P45" s="2"/>
      <c r="Q45" s="2"/>
      <c r="R45" s="2"/>
      <c r="S45" s="2"/>
      <c r="T45" s="2"/>
      <c r="U45" s="2"/>
      <c r="V45" s="2"/>
      <c r="W45" s="2"/>
      <c r="X45" s="2"/>
      <c r="Y45" s="2"/>
      <c r="Z45" s="2"/>
      <c r="AA45" s="2"/>
    </row>
    <row r="46" spans="1:27" ht="15" customHeight="1" x14ac:dyDescent="0.2">
      <c r="A46" s="2"/>
      <c r="B46" s="2"/>
      <c r="C46" s="2"/>
      <c r="D46" s="107"/>
      <c r="E46" s="2"/>
      <c r="F46" s="2"/>
      <c r="G46" s="2"/>
      <c r="H46" s="2"/>
      <c r="I46" s="2"/>
      <c r="J46" s="2"/>
      <c r="K46" s="2"/>
      <c r="L46" s="2"/>
      <c r="M46" s="2"/>
      <c r="N46" s="2"/>
      <c r="O46" s="2"/>
      <c r="P46" s="2"/>
      <c r="Q46" s="2"/>
      <c r="R46" s="2"/>
      <c r="S46" s="2"/>
      <c r="T46" s="2"/>
      <c r="U46" s="2"/>
      <c r="V46" s="2"/>
      <c r="W46" s="2"/>
      <c r="X46" s="2"/>
      <c r="Y46" s="2"/>
      <c r="Z46" s="2"/>
      <c r="AA46" s="2"/>
    </row>
    <row r="47" spans="1:27" ht="15" customHeight="1" x14ac:dyDescent="0.2">
      <c r="A47" s="2"/>
      <c r="B47" s="2"/>
      <c r="C47" s="2"/>
      <c r="D47" s="107"/>
      <c r="E47" s="2"/>
      <c r="F47" s="2"/>
      <c r="G47" s="2"/>
      <c r="H47" s="2"/>
      <c r="I47" s="2"/>
      <c r="J47" s="2"/>
      <c r="K47" s="2"/>
      <c r="L47" s="2"/>
      <c r="M47" s="2"/>
      <c r="N47" s="2"/>
      <c r="O47" s="2"/>
      <c r="P47" s="2"/>
      <c r="Q47" s="2"/>
      <c r="R47" s="2"/>
      <c r="S47" s="2"/>
      <c r="T47" s="2"/>
      <c r="U47" s="2"/>
      <c r="V47" s="2"/>
      <c r="W47" s="2"/>
      <c r="X47" s="2"/>
      <c r="Y47" s="2"/>
      <c r="Z47" s="2"/>
      <c r="AA47" s="2"/>
    </row>
    <row r="48" spans="1:27" ht="15" customHeight="1" x14ac:dyDescent="0.2">
      <c r="A48" s="2"/>
      <c r="B48" s="2"/>
      <c r="C48" s="2"/>
      <c r="D48" s="107"/>
      <c r="E48" s="2"/>
      <c r="F48" s="2"/>
      <c r="G48" s="2"/>
      <c r="H48" s="2"/>
      <c r="I48" s="2"/>
      <c r="J48" s="2"/>
      <c r="K48" s="2"/>
      <c r="L48" s="2"/>
      <c r="M48" s="2"/>
      <c r="N48" s="2"/>
      <c r="O48" s="2"/>
      <c r="P48" s="2"/>
      <c r="Q48" s="2"/>
      <c r="R48" s="2"/>
      <c r="S48" s="2"/>
      <c r="T48" s="2"/>
      <c r="U48" s="2"/>
      <c r="V48" s="2"/>
      <c r="W48" s="2"/>
      <c r="X48" s="2"/>
      <c r="Y48" s="2"/>
      <c r="Z48" s="2"/>
      <c r="AA48" s="2"/>
    </row>
    <row r="49" spans="1:27" ht="15" customHeight="1" x14ac:dyDescent="0.2">
      <c r="A49" s="2"/>
      <c r="B49" s="2"/>
      <c r="C49" s="2"/>
      <c r="D49" s="107"/>
      <c r="E49" s="2"/>
      <c r="F49" s="2"/>
      <c r="G49" s="2"/>
      <c r="H49" s="2"/>
      <c r="I49" s="2"/>
      <c r="J49" s="2"/>
      <c r="K49" s="2"/>
      <c r="L49" s="2"/>
      <c r="M49" s="2"/>
      <c r="N49" s="2"/>
      <c r="O49" s="2"/>
      <c r="P49" s="2"/>
      <c r="Q49" s="2"/>
      <c r="R49" s="2"/>
      <c r="S49" s="2"/>
      <c r="T49" s="2"/>
      <c r="U49" s="2"/>
      <c r="V49" s="2"/>
      <c r="W49" s="2"/>
      <c r="X49" s="2"/>
      <c r="Y49" s="2"/>
      <c r="Z49" s="2"/>
      <c r="AA49" s="2"/>
    </row>
    <row r="50" spans="1:27" ht="15" customHeight="1" x14ac:dyDescent="0.2">
      <c r="A50" s="2"/>
      <c r="B50" s="2"/>
      <c r="C50" s="2"/>
      <c r="D50" s="107"/>
      <c r="E50" s="2"/>
      <c r="F50" s="2"/>
      <c r="G50" s="2"/>
      <c r="H50" s="2"/>
      <c r="I50" s="2"/>
      <c r="J50" s="2"/>
      <c r="K50" s="2"/>
      <c r="L50" s="2"/>
      <c r="M50" s="2"/>
      <c r="N50" s="2"/>
      <c r="O50" s="2"/>
      <c r="P50" s="2"/>
      <c r="Q50" s="2"/>
      <c r="R50" s="2"/>
      <c r="S50" s="2"/>
      <c r="T50" s="2"/>
      <c r="U50" s="2"/>
      <c r="V50" s="2"/>
      <c r="W50" s="2"/>
      <c r="X50" s="2"/>
      <c r="Y50" s="2"/>
      <c r="Z50" s="2"/>
      <c r="AA50" s="2"/>
    </row>
    <row r="51" spans="1:27" ht="15" customHeight="1" x14ac:dyDescent="0.2">
      <c r="A51" s="2"/>
      <c r="B51" s="2"/>
      <c r="C51" s="2"/>
      <c r="D51" s="107"/>
      <c r="E51" s="2"/>
      <c r="F51" s="2"/>
      <c r="G51" s="2"/>
      <c r="H51" s="2"/>
      <c r="I51" s="2"/>
      <c r="J51" s="2"/>
      <c r="K51" s="2"/>
      <c r="L51" s="2"/>
      <c r="M51" s="2"/>
      <c r="N51" s="2"/>
      <c r="O51" s="2"/>
      <c r="P51" s="2"/>
      <c r="Q51" s="2"/>
      <c r="R51" s="2"/>
      <c r="S51" s="2"/>
      <c r="T51" s="2"/>
      <c r="U51" s="2"/>
      <c r="V51" s="2"/>
      <c r="W51" s="2"/>
      <c r="X51" s="2"/>
      <c r="Y51" s="2"/>
      <c r="Z51" s="2"/>
      <c r="AA51" s="2"/>
    </row>
    <row r="52" spans="1:27" ht="15" customHeight="1" x14ac:dyDescent="0.2">
      <c r="A52" s="2"/>
      <c r="B52" s="2"/>
      <c r="C52" s="2"/>
      <c r="D52" s="107"/>
      <c r="E52" s="2"/>
      <c r="F52" s="2"/>
      <c r="G52" s="2"/>
      <c r="H52" s="2"/>
      <c r="I52" s="2"/>
      <c r="J52" s="2"/>
      <c r="K52" s="2"/>
      <c r="L52" s="2"/>
      <c r="M52" s="2"/>
      <c r="N52" s="2"/>
      <c r="O52" s="2"/>
      <c r="P52" s="2"/>
      <c r="Q52" s="2"/>
      <c r="R52" s="2"/>
      <c r="S52" s="2"/>
      <c r="T52" s="2"/>
      <c r="U52" s="2"/>
      <c r="V52" s="2"/>
      <c r="W52" s="2"/>
      <c r="X52" s="2"/>
      <c r="Y52" s="2"/>
      <c r="Z52" s="2"/>
      <c r="AA52" s="2"/>
    </row>
    <row r="53" spans="1:27" ht="15" customHeight="1" x14ac:dyDescent="0.2">
      <c r="A53" s="2"/>
      <c r="B53" s="2"/>
      <c r="C53" s="2"/>
      <c r="D53" s="107"/>
      <c r="E53" s="2"/>
      <c r="F53" s="2"/>
      <c r="G53" s="2"/>
      <c r="H53" s="2"/>
      <c r="I53" s="2"/>
      <c r="J53" s="2"/>
      <c r="K53" s="2"/>
      <c r="L53" s="2"/>
      <c r="M53" s="2"/>
      <c r="N53" s="2"/>
      <c r="O53" s="2"/>
      <c r="P53" s="2"/>
      <c r="Q53" s="2"/>
      <c r="R53" s="2"/>
      <c r="S53" s="2"/>
      <c r="T53" s="2"/>
      <c r="U53" s="2"/>
      <c r="V53" s="2"/>
      <c r="W53" s="2"/>
      <c r="X53" s="2"/>
      <c r="Y53" s="2"/>
      <c r="Z53" s="2"/>
      <c r="AA53" s="2"/>
    </row>
    <row r="54" spans="1:27" ht="15" customHeight="1" x14ac:dyDescent="0.2">
      <c r="A54" s="2"/>
      <c r="B54" s="2"/>
      <c r="C54" s="2"/>
      <c r="D54" s="107"/>
      <c r="E54" s="2"/>
      <c r="F54" s="2"/>
      <c r="G54" s="2"/>
      <c r="H54" s="2"/>
      <c r="I54" s="2"/>
      <c r="J54" s="2"/>
      <c r="K54" s="2"/>
      <c r="L54" s="2"/>
      <c r="M54" s="2"/>
      <c r="N54" s="2"/>
      <c r="O54" s="2"/>
      <c r="P54" s="2"/>
      <c r="Q54" s="2"/>
      <c r="R54" s="2"/>
      <c r="S54" s="2"/>
      <c r="T54" s="2"/>
      <c r="U54" s="2"/>
      <c r="V54" s="2"/>
      <c r="W54" s="2"/>
      <c r="X54" s="2"/>
      <c r="Y54" s="2"/>
      <c r="Z54" s="2"/>
      <c r="AA54" s="2"/>
    </row>
    <row r="55" spans="1:27" ht="15" customHeight="1" x14ac:dyDescent="0.2">
      <c r="A55" s="2"/>
      <c r="B55" s="2"/>
      <c r="C55" s="2"/>
      <c r="D55" s="107"/>
      <c r="E55" s="2"/>
      <c r="F55" s="2"/>
      <c r="G55" s="2"/>
      <c r="H55" s="2"/>
      <c r="I55" s="2"/>
      <c r="J55" s="2"/>
      <c r="K55" s="2"/>
      <c r="L55" s="2"/>
      <c r="M55" s="2"/>
      <c r="N55" s="2"/>
      <c r="O55" s="2"/>
      <c r="P55" s="2"/>
      <c r="Q55" s="2"/>
      <c r="R55" s="2"/>
      <c r="S55" s="2"/>
      <c r="T55" s="2"/>
      <c r="U55" s="2"/>
      <c r="V55" s="2"/>
      <c r="W55" s="2"/>
      <c r="X55" s="2"/>
      <c r="Y55" s="2"/>
      <c r="Z55" s="2"/>
      <c r="AA55" s="2"/>
    </row>
    <row r="56" spans="1:27" ht="15" customHeight="1" x14ac:dyDescent="0.2">
      <c r="A56" s="2"/>
      <c r="B56" s="2"/>
      <c r="C56" s="2"/>
      <c r="D56" s="107"/>
      <c r="E56" s="2"/>
      <c r="F56" s="2"/>
      <c r="G56" s="2"/>
      <c r="H56" s="2"/>
      <c r="I56" s="2"/>
      <c r="J56" s="2"/>
      <c r="K56" s="2"/>
      <c r="L56" s="2"/>
      <c r="M56" s="2"/>
      <c r="N56" s="2"/>
      <c r="O56" s="2"/>
      <c r="P56" s="2"/>
      <c r="Q56" s="2"/>
      <c r="R56" s="2"/>
      <c r="S56" s="2"/>
      <c r="T56" s="2"/>
      <c r="U56" s="2"/>
      <c r="V56" s="2"/>
      <c r="W56" s="2"/>
      <c r="X56" s="2"/>
      <c r="Y56" s="2"/>
      <c r="Z56" s="2"/>
      <c r="AA56" s="2"/>
    </row>
    <row r="57" spans="1:27" ht="15" customHeight="1" x14ac:dyDescent="0.2">
      <c r="A57" s="2"/>
      <c r="B57" s="2"/>
      <c r="C57" s="2"/>
      <c r="D57" s="107"/>
      <c r="E57" s="2"/>
      <c r="F57" s="2"/>
      <c r="G57" s="2"/>
      <c r="H57" s="2"/>
      <c r="I57" s="2"/>
      <c r="J57" s="2"/>
      <c r="K57" s="2"/>
      <c r="L57" s="2"/>
      <c r="M57" s="2"/>
      <c r="N57" s="2"/>
      <c r="O57" s="2"/>
      <c r="P57" s="2"/>
      <c r="Q57" s="2"/>
      <c r="R57" s="2"/>
      <c r="S57" s="2"/>
      <c r="T57" s="2"/>
      <c r="U57" s="2"/>
      <c r="V57" s="2"/>
      <c r="W57" s="2"/>
      <c r="X57" s="2"/>
      <c r="Y57" s="2"/>
      <c r="Z57" s="2"/>
      <c r="AA57" s="2"/>
    </row>
    <row r="58" spans="1:27" ht="15" customHeight="1" x14ac:dyDescent="0.2">
      <c r="A58" s="2"/>
      <c r="B58" s="2"/>
      <c r="C58" s="2"/>
      <c r="D58" s="107"/>
      <c r="E58" s="2"/>
      <c r="F58" s="2"/>
      <c r="G58" s="2"/>
      <c r="H58" s="2"/>
      <c r="I58" s="2"/>
      <c r="J58" s="2"/>
      <c r="K58" s="2"/>
      <c r="L58" s="2"/>
      <c r="M58" s="2"/>
      <c r="N58" s="2"/>
      <c r="O58" s="2"/>
      <c r="P58" s="2"/>
      <c r="Q58" s="2"/>
      <c r="R58" s="2"/>
      <c r="S58" s="2"/>
      <c r="T58" s="2"/>
      <c r="U58" s="2"/>
      <c r="V58" s="2"/>
      <c r="W58" s="2"/>
      <c r="X58" s="2"/>
      <c r="Y58" s="2"/>
      <c r="Z58" s="2"/>
      <c r="AA58" s="2"/>
    </row>
    <row r="59" spans="1:27" ht="15" customHeight="1" x14ac:dyDescent="0.2">
      <c r="A59" s="2"/>
      <c r="B59" s="2"/>
      <c r="C59" s="2"/>
      <c r="D59" s="107"/>
      <c r="E59" s="2"/>
      <c r="F59" s="2"/>
      <c r="G59" s="2"/>
      <c r="H59" s="2"/>
      <c r="I59" s="2"/>
      <c r="J59" s="2"/>
      <c r="K59" s="2"/>
      <c r="L59" s="2"/>
      <c r="M59" s="2"/>
      <c r="N59" s="2"/>
      <c r="O59" s="2"/>
      <c r="P59" s="2"/>
      <c r="Q59" s="2"/>
      <c r="R59" s="2"/>
      <c r="S59" s="2"/>
      <c r="T59" s="2"/>
      <c r="U59" s="2"/>
      <c r="V59" s="2"/>
      <c r="W59" s="2"/>
      <c r="X59" s="2"/>
      <c r="Y59" s="2"/>
      <c r="Z59" s="2"/>
      <c r="AA59" s="2"/>
    </row>
    <row r="60" spans="1:27" ht="15" customHeight="1" x14ac:dyDescent="0.2">
      <c r="A60" s="2"/>
      <c r="B60" s="2"/>
      <c r="C60" s="2"/>
      <c r="D60" s="107"/>
      <c r="E60" s="2"/>
      <c r="F60" s="2"/>
      <c r="G60" s="2"/>
      <c r="H60" s="2"/>
      <c r="I60" s="2"/>
      <c r="J60" s="2"/>
      <c r="K60" s="2"/>
      <c r="L60" s="2"/>
      <c r="M60" s="2"/>
      <c r="N60" s="2"/>
      <c r="O60" s="2"/>
      <c r="P60" s="2"/>
      <c r="Q60" s="2"/>
      <c r="R60" s="2"/>
      <c r="S60" s="2"/>
      <c r="T60" s="2"/>
      <c r="U60" s="2"/>
      <c r="V60" s="2"/>
      <c r="W60" s="2"/>
      <c r="X60" s="2"/>
      <c r="Y60" s="2"/>
      <c r="Z60" s="2"/>
      <c r="AA60" s="2"/>
    </row>
    <row r="61" spans="1:27" ht="15" customHeight="1" x14ac:dyDescent="0.2">
      <c r="A61" s="2"/>
      <c r="B61" s="2"/>
      <c r="C61" s="2"/>
      <c r="D61" s="107"/>
      <c r="E61" s="2"/>
      <c r="F61" s="2"/>
      <c r="G61" s="2"/>
      <c r="H61" s="2"/>
      <c r="I61" s="2"/>
      <c r="J61" s="2"/>
      <c r="K61" s="2"/>
      <c r="L61" s="2"/>
      <c r="M61" s="2"/>
      <c r="N61" s="2"/>
      <c r="O61" s="2"/>
      <c r="P61" s="2"/>
      <c r="Q61" s="2"/>
      <c r="R61" s="2"/>
      <c r="S61" s="2"/>
      <c r="T61" s="2"/>
      <c r="U61" s="2"/>
      <c r="V61" s="2"/>
      <c r="W61" s="2"/>
      <c r="X61" s="2"/>
      <c r="Y61" s="2"/>
      <c r="Z61" s="2"/>
      <c r="AA61" s="2"/>
    </row>
    <row r="62" spans="1:27" ht="15" customHeight="1" x14ac:dyDescent="0.2">
      <c r="A62" s="2"/>
      <c r="B62" s="2"/>
      <c r="C62" s="2"/>
      <c r="D62" s="107"/>
      <c r="E62" s="2"/>
      <c r="F62" s="2"/>
      <c r="G62" s="2"/>
      <c r="H62" s="2"/>
      <c r="I62" s="2"/>
      <c r="J62" s="2"/>
      <c r="K62" s="2"/>
      <c r="L62" s="2"/>
      <c r="M62" s="2"/>
      <c r="N62" s="2"/>
      <c r="O62" s="2"/>
      <c r="P62" s="2"/>
      <c r="Q62" s="2"/>
      <c r="R62" s="2"/>
      <c r="S62" s="2"/>
      <c r="T62" s="2"/>
      <c r="U62" s="2"/>
      <c r="V62" s="2"/>
      <c r="W62" s="2"/>
      <c r="X62" s="2"/>
      <c r="Y62" s="2"/>
      <c r="Z62" s="2"/>
      <c r="AA62" s="2"/>
    </row>
    <row r="63" spans="1:27" ht="15" customHeight="1" x14ac:dyDescent="0.2">
      <c r="A63" s="2"/>
      <c r="B63" s="2"/>
      <c r="C63" s="2"/>
      <c r="D63" s="107"/>
      <c r="E63" s="2"/>
      <c r="F63" s="2"/>
      <c r="G63" s="2"/>
      <c r="H63" s="2"/>
      <c r="I63" s="2"/>
      <c r="J63" s="2"/>
      <c r="K63" s="2"/>
      <c r="L63" s="2"/>
      <c r="M63" s="2"/>
      <c r="N63" s="2"/>
      <c r="O63" s="2"/>
      <c r="P63" s="2"/>
      <c r="Q63" s="2"/>
      <c r="R63" s="2"/>
      <c r="S63" s="2"/>
      <c r="T63" s="2"/>
      <c r="U63" s="2"/>
      <c r="V63" s="2"/>
      <c r="W63" s="2"/>
      <c r="X63" s="2"/>
      <c r="Y63" s="2"/>
      <c r="Z63" s="2"/>
      <c r="AA63" s="2"/>
    </row>
    <row r="64" spans="1:27" ht="15" customHeight="1" x14ac:dyDescent="0.2">
      <c r="A64" s="2"/>
      <c r="B64" s="2"/>
      <c r="C64" s="2"/>
      <c r="D64" s="107"/>
      <c r="E64" s="2"/>
      <c r="F64" s="2"/>
      <c r="G64" s="2"/>
      <c r="H64" s="2"/>
      <c r="I64" s="2"/>
      <c r="J64" s="2"/>
      <c r="K64" s="2"/>
      <c r="L64" s="2"/>
      <c r="M64" s="2"/>
      <c r="N64" s="2"/>
      <c r="O64" s="2"/>
      <c r="P64" s="2"/>
      <c r="Q64" s="2"/>
      <c r="R64" s="2"/>
      <c r="S64" s="2"/>
      <c r="T64" s="2"/>
      <c r="U64" s="2"/>
      <c r="V64" s="2"/>
      <c r="W64" s="2"/>
      <c r="X64" s="2"/>
      <c r="Y64" s="2"/>
      <c r="Z64" s="2"/>
      <c r="AA64" s="2"/>
    </row>
    <row r="65" spans="1:27" ht="15" customHeight="1" x14ac:dyDescent="0.2">
      <c r="A65" s="2"/>
      <c r="B65" s="2"/>
      <c r="C65" s="2"/>
      <c r="D65" s="107"/>
      <c r="E65" s="2"/>
      <c r="F65" s="2"/>
      <c r="G65" s="2"/>
      <c r="H65" s="2"/>
      <c r="I65" s="2"/>
      <c r="J65" s="2"/>
      <c r="K65" s="2"/>
      <c r="L65" s="2"/>
      <c r="M65" s="2"/>
      <c r="N65" s="2"/>
      <c r="O65" s="2"/>
      <c r="P65" s="2"/>
      <c r="Q65" s="2"/>
      <c r="R65" s="2"/>
      <c r="S65" s="2"/>
      <c r="T65" s="2"/>
      <c r="U65" s="2"/>
      <c r="V65" s="2"/>
      <c r="W65" s="2"/>
      <c r="X65" s="2"/>
      <c r="Y65" s="2"/>
      <c r="Z65" s="2"/>
      <c r="AA65" s="2"/>
    </row>
    <row r="66" spans="1:27" ht="15" customHeight="1" x14ac:dyDescent="0.2">
      <c r="A66" s="2"/>
      <c r="B66" s="2"/>
      <c r="C66" s="2"/>
      <c r="D66" s="107"/>
      <c r="E66" s="2"/>
      <c r="F66" s="2"/>
      <c r="G66" s="2"/>
      <c r="H66" s="2"/>
      <c r="I66" s="2"/>
      <c r="J66" s="2"/>
      <c r="K66" s="2"/>
      <c r="L66" s="2"/>
      <c r="M66" s="2"/>
      <c r="N66" s="2"/>
      <c r="O66" s="2"/>
      <c r="P66" s="2"/>
      <c r="Q66" s="2"/>
      <c r="R66" s="2"/>
      <c r="S66" s="2"/>
      <c r="T66" s="2"/>
      <c r="U66" s="2"/>
      <c r="V66" s="2"/>
      <c r="W66" s="2"/>
      <c r="X66" s="2"/>
      <c r="Y66" s="2"/>
      <c r="Z66" s="2"/>
      <c r="AA66" s="2"/>
    </row>
    <row r="67" spans="1:27" ht="15" customHeight="1" x14ac:dyDescent="0.2">
      <c r="A67" s="2"/>
      <c r="B67" s="2"/>
      <c r="C67" s="2"/>
      <c r="D67" s="107"/>
      <c r="E67" s="2"/>
      <c r="F67" s="2"/>
      <c r="G67" s="2"/>
      <c r="H67" s="2"/>
      <c r="I67" s="2"/>
      <c r="J67" s="2"/>
      <c r="K67" s="2"/>
      <c r="L67" s="2"/>
      <c r="M67" s="2"/>
      <c r="N67" s="2"/>
      <c r="O67" s="2"/>
      <c r="P67" s="2"/>
      <c r="Q67" s="2"/>
      <c r="R67" s="2"/>
      <c r="S67" s="2"/>
      <c r="T67" s="2"/>
      <c r="U67" s="2"/>
      <c r="V67" s="2"/>
      <c r="W67" s="2"/>
      <c r="X67" s="2"/>
      <c r="Y67" s="2"/>
      <c r="Z67" s="2"/>
      <c r="AA67" s="2"/>
    </row>
    <row r="68" spans="1:27" ht="15" customHeight="1" x14ac:dyDescent="0.2">
      <c r="A68" s="2"/>
      <c r="B68" s="2"/>
      <c r="C68" s="2"/>
      <c r="D68" s="107"/>
      <c r="E68" s="2"/>
      <c r="F68" s="2"/>
      <c r="G68" s="2"/>
      <c r="H68" s="2"/>
      <c r="I68" s="2"/>
      <c r="J68" s="2"/>
      <c r="K68" s="2"/>
      <c r="L68" s="2"/>
      <c r="M68" s="2"/>
      <c r="N68" s="2"/>
      <c r="O68" s="2"/>
      <c r="P68" s="2"/>
      <c r="Q68" s="2"/>
      <c r="R68" s="2"/>
      <c r="S68" s="2"/>
      <c r="T68" s="2"/>
      <c r="U68" s="2"/>
      <c r="V68" s="2"/>
      <c r="W68" s="2"/>
      <c r="X68" s="2"/>
      <c r="Y68" s="2"/>
      <c r="Z68" s="2"/>
      <c r="AA68" s="2"/>
    </row>
    <row r="69" spans="1:27" ht="15" customHeight="1" x14ac:dyDescent="0.2">
      <c r="A69" s="2"/>
      <c r="B69" s="2"/>
      <c r="C69" s="2"/>
      <c r="D69" s="107"/>
      <c r="E69" s="2"/>
      <c r="F69" s="2"/>
      <c r="G69" s="2"/>
      <c r="H69" s="2"/>
      <c r="I69" s="2"/>
      <c r="J69" s="2"/>
      <c r="K69" s="2"/>
      <c r="L69" s="2"/>
      <c r="M69" s="2"/>
      <c r="N69" s="2"/>
      <c r="O69" s="2"/>
      <c r="P69" s="2"/>
      <c r="Q69" s="2"/>
      <c r="R69" s="2"/>
      <c r="S69" s="2"/>
      <c r="T69" s="2"/>
      <c r="U69" s="2"/>
      <c r="V69" s="2"/>
      <c r="W69" s="2"/>
      <c r="X69" s="2"/>
      <c r="Y69" s="2"/>
      <c r="Z69" s="2"/>
      <c r="AA69" s="2"/>
    </row>
    <row r="70" spans="1:27" ht="15" customHeight="1" x14ac:dyDescent="0.2">
      <c r="A70" s="2"/>
      <c r="B70" s="2"/>
      <c r="C70" s="2"/>
      <c r="D70" s="107"/>
      <c r="E70" s="2"/>
      <c r="F70" s="2"/>
      <c r="G70" s="2"/>
      <c r="H70" s="2"/>
      <c r="I70" s="2"/>
      <c r="J70" s="2"/>
      <c r="K70" s="2"/>
      <c r="L70" s="2"/>
      <c r="M70" s="2"/>
      <c r="N70" s="2"/>
      <c r="O70" s="2"/>
      <c r="P70" s="2"/>
      <c r="Q70" s="2"/>
      <c r="R70" s="2"/>
      <c r="S70" s="2"/>
      <c r="T70" s="2"/>
      <c r="U70" s="2"/>
      <c r="V70" s="2"/>
      <c r="W70" s="2"/>
      <c r="X70" s="2"/>
      <c r="Y70" s="2"/>
      <c r="Z70" s="2"/>
      <c r="AA70" s="2"/>
    </row>
    <row r="71" spans="1:27" ht="15" customHeight="1" x14ac:dyDescent="0.2">
      <c r="A71" s="2"/>
      <c r="B71" s="2"/>
      <c r="C71" s="2"/>
      <c r="D71" s="107"/>
      <c r="E71" s="2"/>
      <c r="F71" s="2"/>
      <c r="G71" s="2"/>
      <c r="H71" s="2"/>
      <c r="I71" s="2"/>
      <c r="J71" s="2"/>
      <c r="K71" s="2"/>
      <c r="L71" s="2"/>
      <c r="M71" s="2"/>
      <c r="N71" s="2"/>
      <c r="O71" s="2"/>
      <c r="P71" s="2"/>
      <c r="Q71" s="2"/>
      <c r="R71" s="2"/>
      <c r="S71" s="2"/>
      <c r="T71" s="2"/>
      <c r="U71" s="2"/>
      <c r="V71" s="2"/>
      <c r="W71" s="2"/>
      <c r="X71" s="2"/>
      <c r="Y71" s="2"/>
      <c r="Z71" s="2"/>
      <c r="AA71" s="2"/>
    </row>
    <row r="72" spans="1:27" ht="15" customHeight="1" x14ac:dyDescent="0.2">
      <c r="A72" s="2"/>
      <c r="B72" s="2"/>
      <c r="C72" s="2"/>
      <c r="D72" s="107"/>
      <c r="E72" s="2"/>
      <c r="F72" s="2"/>
      <c r="G72" s="2"/>
      <c r="H72" s="2"/>
      <c r="I72" s="2"/>
      <c r="J72" s="2"/>
      <c r="K72" s="2"/>
      <c r="L72" s="2"/>
      <c r="M72" s="2"/>
      <c r="N72" s="2"/>
      <c r="O72" s="2"/>
      <c r="P72" s="2"/>
      <c r="Q72" s="2"/>
      <c r="R72" s="2"/>
      <c r="S72" s="2"/>
      <c r="T72" s="2"/>
      <c r="U72" s="2"/>
      <c r="V72" s="2"/>
      <c r="W72" s="2"/>
      <c r="X72" s="2"/>
      <c r="Y72" s="2"/>
      <c r="Z72" s="2"/>
      <c r="AA72" s="2"/>
    </row>
    <row r="73" spans="1:27" ht="15" customHeight="1" x14ac:dyDescent="0.2">
      <c r="A73" s="2"/>
      <c r="B73" s="2"/>
      <c r="C73" s="2"/>
      <c r="D73" s="107"/>
      <c r="E73" s="2"/>
      <c r="F73" s="2"/>
      <c r="G73" s="2"/>
      <c r="H73" s="2"/>
      <c r="I73" s="2"/>
      <c r="J73" s="2"/>
      <c r="K73" s="2"/>
      <c r="L73" s="2"/>
      <c r="M73" s="2"/>
      <c r="N73" s="2"/>
      <c r="O73" s="2"/>
      <c r="P73" s="2"/>
      <c r="Q73" s="2"/>
      <c r="R73" s="2"/>
      <c r="S73" s="2"/>
      <c r="T73" s="2"/>
      <c r="U73" s="2"/>
      <c r="V73" s="2"/>
      <c r="W73" s="2"/>
      <c r="X73" s="2"/>
      <c r="Y73" s="2"/>
      <c r="Z73" s="2"/>
      <c r="AA73" s="2"/>
    </row>
    <row r="74" spans="1:27" ht="15" customHeight="1" x14ac:dyDescent="0.2">
      <c r="A74" s="2"/>
      <c r="B74" s="2"/>
      <c r="C74" s="2"/>
      <c r="D74" s="107"/>
      <c r="E74" s="2"/>
      <c r="F74" s="2"/>
      <c r="G74" s="2"/>
      <c r="H74" s="2"/>
      <c r="I74" s="2"/>
      <c r="J74" s="2"/>
      <c r="K74" s="2"/>
      <c r="L74" s="2"/>
      <c r="M74" s="2"/>
      <c r="N74" s="2"/>
      <c r="O74" s="2"/>
      <c r="P74" s="2"/>
      <c r="Q74" s="2"/>
      <c r="R74" s="2"/>
      <c r="S74" s="2"/>
      <c r="T74" s="2"/>
      <c r="U74" s="2"/>
      <c r="V74" s="2"/>
      <c r="W74" s="2"/>
      <c r="X74" s="2"/>
      <c r="Y74" s="2"/>
      <c r="Z74" s="2"/>
      <c r="AA74" s="2"/>
    </row>
    <row r="75" spans="1:27" ht="15" customHeight="1" x14ac:dyDescent="0.2">
      <c r="A75" s="2"/>
      <c r="B75" s="2"/>
      <c r="C75" s="2"/>
      <c r="D75" s="107"/>
      <c r="E75" s="2"/>
      <c r="F75" s="2"/>
      <c r="G75" s="2"/>
      <c r="H75" s="2"/>
      <c r="I75" s="2"/>
      <c r="J75" s="2"/>
      <c r="K75" s="2"/>
      <c r="L75" s="2"/>
      <c r="M75" s="2"/>
      <c r="N75" s="2"/>
      <c r="O75" s="2"/>
      <c r="P75" s="2"/>
      <c r="Q75" s="2"/>
      <c r="R75" s="2"/>
      <c r="S75" s="2"/>
      <c r="T75" s="2"/>
      <c r="U75" s="2"/>
      <c r="V75" s="2"/>
      <c r="W75" s="2"/>
      <c r="X75" s="2"/>
      <c r="Y75" s="2"/>
      <c r="Z75" s="2"/>
      <c r="AA75" s="2"/>
    </row>
    <row r="76" spans="1:27" ht="15" customHeight="1" x14ac:dyDescent="0.2">
      <c r="A76" s="2"/>
      <c r="B76" s="2"/>
      <c r="C76" s="2"/>
      <c r="D76" s="107"/>
      <c r="E76" s="2"/>
      <c r="F76" s="2"/>
      <c r="G76" s="2"/>
      <c r="H76" s="2"/>
      <c r="I76" s="2"/>
      <c r="J76" s="2"/>
      <c r="K76" s="2"/>
      <c r="L76" s="2"/>
      <c r="M76" s="2"/>
      <c r="N76" s="2"/>
      <c r="O76" s="2"/>
      <c r="P76" s="2"/>
      <c r="Q76" s="2"/>
      <c r="R76" s="2"/>
      <c r="S76" s="2"/>
      <c r="T76" s="2"/>
      <c r="U76" s="2"/>
      <c r="V76" s="2"/>
      <c r="W76" s="2"/>
      <c r="X76" s="2"/>
      <c r="Y76" s="2"/>
      <c r="Z76" s="2"/>
      <c r="AA76" s="2"/>
    </row>
    <row r="77" spans="1:27" ht="15" customHeight="1" x14ac:dyDescent="0.2">
      <c r="A77" s="2"/>
      <c r="B77" s="2"/>
      <c r="C77" s="2"/>
      <c r="D77" s="107"/>
      <c r="E77" s="2"/>
      <c r="F77" s="2"/>
      <c r="G77" s="2"/>
      <c r="H77" s="2"/>
      <c r="I77" s="2"/>
      <c r="J77" s="2"/>
      <c r="K77" s="2"/>
      <c r="L77" s="2"/>
      <c r="M77" s="2"/>
      <c r="N77" s="2"/>
      <c r="O77" s="2"/>
      <c r="P77" s="2"/>
      <c r="Q77" s="2"/>
      <c r="R77" s="2"/>
      <c r="S77" s="2"/>
      <c r="T77" s="2"/>
      <c r="U77" s="2"/>
      <c r="V77" s="2"/>
      <c r="W77" s="2"/>
      <c r="X77" s="2"/>
      <c r="Y77" s="2"/>
      <c r="Z77" s="2"/>
      <c r="AA77" s="2"/>
    </row>
    <row r="78" spans="1:27" ht="15" customHeight="1" x14ac:dyDescent="0.2">
      <c r="A78" s="2"/>
      <c r="B78" s="2"/>
      <c r="C78" s="2"/>
      <c r="D78" s="107"/>
      <c r="E78" s="2"/>
      <c r="F78" s="2"/>
      <c r="G78" s="2"/>
      <c r="H78" s="2"/>
      <c r="I78" s="2"/>
      <c r="J78" s="2"/>
      <c r="K78" s="2"/>
      <c r="L78" s="2"/>
      <c r="M78" s="2"/>
      <c r="N78" s="2"/>
      <c r="O78" s="2"/>
      <c r="P78" s="2"/>
      <c r="Q78" s="2"/>
      <c r="R78" s="2"/>
      <c r="S78" s="2"/>
      <c r="T78" s="2"/>
      <c r="U78" s="2"/>
      <c r="V78" s="2"/>
      <c r="W78" s="2"/>
      <c r="X78" s="2"/>
      <c r="Y78" s="2"/>
      <c r="Z78" s="2"/>
      <c r="AA78" s="2"/>
    </row>
    <row r="79" spans="1:27" ht="15" customHeight="1" x14ac:dyDescent="0.2">
      <c r="A79" s="2"/>
      <c r="B79" s="2"/>
      <c r="C79" s="2"/>
      <c r="D79" s="107"/>
      <c r="E79" s="2"/>
      <c r="F79" s="2"/>
      <c r="G79" s="2"/>
      <c r="H79" s="2"/>
      <c r="I79" s="2"/>
      <c r="J79" s="2"/>
      <c r="K79" s="2"/>
      <c r="L79" s="2"/>
      <c r="M79" s="2"/>
      <c r="N79" s="2"/>
      <c r="O79" s="2"/>
      <c r="P79" s="2"/>
      <c r="Q79" s="2"/>
      <c r="R79" s="2"/>
      <c r="S79" s="2"/>
      <c r="T79" s="2"/>
      <c r="U79" s="2"/>
      <c r="V79" s="2"/>
      <c r="W79" s="2"/>
      <c r="X79" s="2"/>
      <c r="Y79" s="2"/>
      <c r="Z79" s="2"/>
      <c r="AA79" s="2"/>
    </row>
    <row r="80" spans="1:27" ht="15" customHeight="1" x14ac:dyDescent="0.2">
      <c r="A80" s="2"/>
      <c r="B80" s="2"/>
      <c r="C80" s="2"/>
      <c r="D80" s="107"/>
      <c r="E80" s="2"/>
      <c r="F80" s="2"/>
      <c r="G80" s="2"/>
      <c r="H80" s="2"/>
      <c r="I80" s="2"/>
      <c r="J80" s="2"/>
      <c r="K80" s="2"/>
      <c r="L80" s="2"/>
      <c r="M80" s="2"/>
      <c r="N80" s="2"/>
      <c r="O80" s="2"/>
      <c r="P80" s="2"/>
      <c r="Q80" s="2"/>
      <c r="R80" s="2"/>
      <c r="S80" s="2"/>
      <c r="T80" s="2"/>
      <c r="U80" s="2"/>
      <c r="V80" s="2"/>
      <c r="W80" s="2"/>
      <c r="X80" s="2"/>
      <c r="Y80" s="2"/>
      <c r="Z80" s="2"/>
      <c r="AA80" s="2"/>
    </row>
    <row r="81" spans="1:27" ht="15" customHeight="1" x14ac:dyDescent="0.2">
      <c r="A81" s="2"/>
      <c r="B81" s="2"/>
      <c r="C81" s="2"/>
      <c r="D81" s="107"/>
      <c r="E81" s="2"/>
      <c r="F81" s="2"/>
      <c r="G81" s="2"/>
      <c r="H81" s="2"/>
      <c r="I81" s="2"/>
      <c r="J81" s="2"/>
      <c r="K81" s="2"/>
      <c r="L81" s="2"/>
      <c r="M81" s="2"/>
      <c r="N81" s="2"/>
      <c r="O81" s="2"/>
      <c r="P81" s="2"/>
      <c r="Q81" s="2"/>
      <c r="R81" s="2"/>
      <c r="S81" s="2"/>
      <c r="T81" s="2"/>
      <c r="U81" s="2"/>
      <c r="V81" s="2"/>
      <c r="W81" s="2"/>
      <c r="X81" s="2"/>
      <c r="Y81" s="2"/>
      <c r="Z81" s="2"/>
      <c r="AA81" s="2"/>
    </row>
    <row r="82" spans="1:27" ht="15" customHeight="1" x14ac:dyDescent="0.2">
      <c r="A82" s="2"/>
      <c r="B82" s="2"/>
      <c r="C82" s="2"/>
      <c r="D82" s="107"/>
      <c r="E82" s="2"/>
      <c r="F82" s="2"/>
      <c r="G82" s="2"/>
      <c r="H82" s="2"/>
      <c r="I82" s="2"/>
      <c r="J82" s="2"/>
      <c r="K82" s="2"/>
      <c r="L82" s="2"/>
      <c r="M82" s="2"/>
      <c r="N82" s="2"/>
      <c r="O82" s="2"/>
      <c r="P82" s="2"/>
      <c r="Q82" s="2"/>
      <c r="R82" s="2"/>
      <c r="S82" s="2"/>
      <c r="T82" s="2"/>
      <c r="U82" s="2"/>
      <c r="V82" s="2"/>
      <c r="W82" s="2"/>
      <c r="X82" s="2"/>
      <c r="Y82" s="2"/>
      <c r="Z82" s="2"/>
      <c r="AA82" s="2"/>
    </row>
    <row r="83" spans="1:27" ht="15" customHeight="1" x14ac:dyDescent="0.2">
      <c r="A83" s="2"/>
      <c r="B83" s="2"/>
      <c r="C83" s="2"/>
      <c r="D83" s="107"/>
      <c r="E83" s="2"/>
      <c r="F83" s="2"/>
      <c r="G83" s="2"/>
      <c r="H83" s="2"/>
      <c r="I83" s="2"/>
      <c r="J83" s="2"/>
      <c r="K83" s="2"/>
      <c r="L83" s="2"/>
      <c r="M83" s="2"/>
      <c r="N83" s="2"/>
      <c r="O83" s="2"/>
      <c r="P83" s="2"/>
      <c r="Q83" s="2"/>
      <c r="R83" s="2"/>
      <c r="S83" s="2"/>
      <c r="T83" s="2"/>
      <c r="U83" s="2"/>
      <c r="V83" s="2"/>
      <c r="W83" s="2"/>
      <c r="X83" s="2"/>
      <c r="Y83" s="2"/>
      <c r="Z83" s="2"/>
      <c r="AA83" s="2"/>
    </row>
    <row r="84" spans="1:27" ht="15" customHeight="1" x14ac:dyDescent="0.2">
      <c r="A84" s="2"/>
      <c r="B84" s="2"/>
      <c r="C84" s="2"/>
      <c r="D84" s="107"/>
      <c r="E84" s="2"/>
      <c r="F84" s="2"/>
      <c r="G84" s="2"/>
      <c r="H84" s="2"/>
      <c r="I84" s="2"/>
      <c r="J84" s="2"/>
      <c r="K84" s="2"/>
      <c r="L84" s="2"/>
      <c r="M84" s="2"/>
      <c r="N84" s="2"/>
      <c r="O84" s="2"/>
      <c r="P84" s="2"/>
      <c r="Q84" s="2"/>
      <c r="R84" s="2"/>
      <c r="S84" s="2"/>
      <c r="T84" s="2"/>
      <c r="U84" s="2"/>
      <c r="V84" s="2"/>
      <c r="W84" s="2"/>
      <c r="X84" s="2"/>
      <c r="Y84" s="2"/>
      <c r="Z84" s="2"/>
      <c r="AA84" s="2"/>
    </row>
    <row r="85" spans="1:27" ht="15" customHeight="1" x14ac:dyDescent="0.2">
      <c r="A85" s="2"/>
      <c r="B85" s="2"/>
      <c r="C85" s="2"/>
      <c r="D85" s="107"/>
      <c r="E85" s="2"/>
      <c r="F85" s="2"/>
      <c r="G85" s="2"/>
      <c r="H85" s="2"/>
      <c r="I85" s="2"/>
      <c r="J85" s="2"/>
      <c r="K85" s="2"/>
      <c r="L85" s="2"/>
      <c r="M85" s="2"/>
      <c r="N85" s="2"/>
      <c r="O85" s="2"/>
      <c r="P85" s="2"/>
      <c r="Q85" s="2"/>
      <c r="R85" s="2"/>
      <c r="S85" s="2"/>
      <c r="T85" s="2"/>
      <c r="U85" s="2"/>
      <c r="V85" s="2"/>
      <c r="W85" s="2"/>
      <c r="X85" s="2"/>
      <c r="Y85" s="2"/>
      <c r="Z85" s="2"/>
      <c r="AA85" s="2"/>
    </row>
    <row r="86" spans="1:27" ht="15" customHeight="1" x14ac:dyDescent="0.2">
      <c r="A86" s="2"/>
      <c r="B86" s="2"/>
      <c r="C86" s="2"/>
      <c r="D86" s="107"/>
      <c r="E86" s="2"/>
      <c r="F86" s="2"/>
      <c r="G86" s="2"/>
      <c r="H86" s="2"/>
      <c r="I86" s="2"/>
      <c r="J86" s="2"/>
      <c r="K86" s="2"/>
      <c r="L86" s="2"/>
      <c r="M86" s="2"/>
      <c r="N86" s="2"/>
      <c r="O86" s="2"/>
      <c r="P86" s="2"/>
      <c r="Q86" s="2"/>
      <c r="R86" s="2"/>
      <c r="S86" s="2"/>
      <c r="T86" s="2"/>
      <c r="U86" s="2"/>
      <c r="V86" s="2"/>
      <c r="W86" s="2"/>
      <c r="X86" s="2"/>
      <c r="Y86" s="2"/>
      <c r="Z86" s="2"/>
      <c r="AA86" s="2"/>
    </row>
    <row r="87" spans="1:27" ht="15" customHeight="1" x14ac:dyDescent="0.2">
      <c r="A87" s="2"/>
      <c r="B87" s="2"/>
      <c r="C87" s="2"/>
      <c r="D87" s="107"/>
      <c r="E87" s="2"/>
      <c r="F87" s="2"/>
      <c r="G87" s="2"/>
      <c r="H87" s="2"/>
      <c r="I87" s="2"/>
      <c r="J87" s="2"/>
      <c r="K87" s="2"/>
      <c r="L87" s="2"/>
      <c r="M87" s="2"/>
      <c r="N87" s="2"/>
      <c r="O87" s="2"/>
      <c r="P87" s="2"/>
      <c r="Q87" s="2"/>
      <c r="R87" s="2"/>
      <c r="S87" s="2"/>
      <c r="T87" s="2"/>
      <c r="U87" s="2"/>
      <c r="V87" s="2"/>
      <c r="W87" s="2"/>
      <c r="X87" s="2"/>
      <c r="Y87" s="2"/>
      <c r="Z87" s="2"/>
      <c r="AA87" s="2"/>
    </row>
    <row r="88" spans="1:27" ht="15" customHeight="1" x14ac:dyDescent="0.2">
      <c r="A88" s="2"/>
      <c r="B88" s="2"/>
      <c r="C88" s="2"/>
      <c r="D88" s="107"/>
      <c r="E88" s="2"/>
      <c r="F88" s="2"/>
      <c r="G88" s="2"/>
      <c r="H88" s="2"/>
      <c r="I88" s="2"/>
      <c r="J88" s="2"/>
      <c r="K88" s="2"/>
      <c r="L88" s="2"/>
      <c r="M88" s="2"/>
      <c r="N88" s="2"/>
      <c r="O88" s="2"/>
      <c r="P88" s="2"/>
      <c r="Q88" s="2"/>
      <c r="R88" s="2"/>
      <c r="S88" s="2"/>
      <c r="T88" s="2"/>
      <c r="U88" s="2"/>
      <c r="V88" s="2"/>
      <c r="W88" s="2"/>
      <c r="X88" s="2"/>
      <c r="Y88" s="2"/>
      <c r="Z88" s="2"/>
      <c r="AA88" s="2"/>
    </row>
    <row r="89" spans="1:27" ht="15" customHeight="1" x14ac:dyDescent="0.2">
      <c r="A89" s="2"/>
      <c r="B89" s="2"/>
      <c r="C89" s="2"/>
      <c r="D89" s="107"/>
      <c r="E89" s="2"/>
      <c r="F89" s="2"/>
      <c r="G89" s="2"/>
      <c r="H89" s="2"/>
      <c r="I89" s="2"/>
      <c r="J89" s="2"/>
      <c r="K89" s="2"/>
      <c r="L89" s="2"/>
      <c r="M89" s="2"/>
      <c r="N89" s="2"/>
      <c r="O89" s="2"/>
      <c r="P89" s="2"/>
      <c r="Q89" s="2"/>
      <c r="R89" s="2"/>
      <c r="S89" s="2"/>
      <c r="T89" s="2"/>
      <c r="U89" s="2"/>
      <c r="V89" s="2"/>
      <c r="W89" s="2"/>
      <c r="X89" s="2"/>
      <c r="Y89" s="2"/>
      <c r="Z89" s="2"/>
      <c r="AA89" s="2"/>
    </row>
    <row r="90" spans="1:27" ht="15" customHeight="1" x14ac:dyDescent="0.2">
      <c r="A90" s="2"/>
      <c r="B90" s="2"/>
      <c r="C90" s="2"/>
      <c r="D90" s="107"/>
      <c r="E90" s="2"/>
      <c r="F90" s="2"/>
      <c r="G90" s="2"/>
      <c r="H90" s="2"/>
      <c r="I90" s="2"/>
      <c r="J90" s="2"/>
      <c r="K90" s="2"/>
      <c r="L90" s="2"/>
      <c r="M90" s="2"/>
      <c r="N90" s="2"/>
      <c r="O90" s="2"/>
      <c r="P90" s="2"/>
      <c r="Q90" s="2"/>
      <c r="R90" s="2"/>
      <c r="S90" s="2"/>
      <c r="T90" s="2"/>
      <c r="U90" s="2"/>
      <c r="V90" s="2"/>
      <c r="W90" s="2"/>
      <c r="X90" s="2"/>
      <c r="Y90" s="2"/>
      <c r="Z90" s="2"/>
      <c r="AA90" s="2"/>
    </row>
    <row r="91" spans="1:27" ht="15" customHeight="1" x14ac:dyDescent="0.2">
      <c r="A91" s="2"/>
      <c r="B91" s="2"/>
      <c r="C91" s="2"/>
      <c r="D91" s="107"/>
      <c r="E91" s="2"/>
      <c r="F91" s="2"/>
      <c r="G91" s="2"/>
      <c r="H91" s="2"/>
      <c r="I91" s="2"/>
      <c r="J91" s="2"/>
      <c r="K91" s="2"/>
      <c r="L91" s="2"/>
      <c r="M91" s="2"/>
      <c r="N91" s="2"/>
      <c r="O91" s="2"/>
      <c r="P91" s="2"/>
      <c r="Q91" s="2"/>
      <c r="R91" s="2"/>
      <c r="S91" s="2"/>
      <c r="T91" s="2"/>
      <c r="U91" s="2"/>
      <c r="V91" s="2"/>
      <c r="W91" s="2"/>
      <c r="X91" s="2"/>
      <c r="Y91" s="2"/>
      <c r="Z91" s="2"/>
      <c r="AA91" s="2"/>
    </row>
    <row r="92" spans="1:27" ht="15" customHeight="1" x14ac:dyDescent="0.2">
      <c r="A92" s="2"/>
      <c r="B92" s="2"/>
      <c r="C92" s="2"/>
      <c r="D92" s="107"/>
      <c r="E92" s="2"/>
      <c r="F92" s="2"/>
      <c r="G92" s="2"/>
      <c r="H92" s="2"/>
      <c r="I92" s="2"/>
      <c r="J92" s="2"/>
      <c r="K92" s="2"/>
      <c r="L92" s="2"/>
      <c r="M92" s="2"/>
      <c r="N92" s="2"/>
      <c r="O92" s="2"/>
      <c r="P92" s="2"/>
      <c r="Q92" s="2"/>
      <c r="R92" s="2"/>
      <c r="S92" s="2"/>
      <c r="T92" s="2"/>
      <c r="U92" s="2"/>
      <c r="V92" s="2"/>
      <c r="W92" s="2"/>
      <c r="X92" s="2"/>
      <c r="Y92" s="2"/>
      <c r="Z92" s="2"/>
      <c r="AA92" s="2"/>
    </row>
    <row r="93" spans="1:27" ht="15" customHeight="1" x14ac:dyDescent="0.2">
      <c r="A93" s="2"/>
      <c r="B93" s="2"/>
      <c r="C93" s="2"/>
      <c r="D93" s="107"/>
      <c r="E93" s="2"/>
      <c r="F93" s="2"/>
      <c r="G93" s="2"/>
      <c r="H93" s="2"/>
      <c r="I93" s="2"/>
      <c r="J93" s="2"/>
      <c r="K93" s="2"/>
      <c r="L93" s="2"/>
      <c r="M93" s="2"/>
      <c r="N93" s="2"/>
      <c r="O93" s="2"/>
      <c r="P93" s="2"/>
      <c r="Q93" s="2"/>
      <c r="R93" s="2"/>
      <c r="S93" s="2"/>
      <c r="T93" s="2"/>
      <c r="U93" s="2"/>
      <c r="V93" s="2"/>
      <c r="W93" s="2"/>
      <c r="X93" s="2"/>
      <c r="Y93" s="2"/>
      <c r="Z93" s="2"/>
      <c r="AA93" s="2"/>
    </row>
    <row r="94" spans="1:27" ht="15" customHeight="1" x14ac:dyDescent="0.2">
      <c r="A94" s="2"/>
      <c r="B94" s="2"/>
      <c r="C94" s="2"/>
      <c r="D94" s="107"/>
      <c r="E94" s="2"/>
      <c r="F94" s="2"/>
      <c r="G94" s="2"/>
      <c r="H94" s="2"/>
      <c r="I94" s="2"/>
      <c r="J94" s="2"/>
      <c r="K94" s="2"/>
      <c r="L94" s="2"/>
      <c r="M94" s="2"/>
      <c r="N94" s="2"/>
      <c r="O94" s="2"/>
      <c r="P94" s="2"/>
      <c r="Q94" s="2"/>
      <c r="R94" s="2"/>
      <c r="S94" s="2"/>
      <c r="T94" s="2"/>
      <c r="U94" s="2"/>
      <c r="V94" s="2"/>
      <c r="W94" s="2"/>
      <c r="X94" s="2"/>
      <c r="Y94" s="2"/>
      <c r="Z94" s="2"/>
      <c r="AA94" s="2"/>
    </row>
    <row r="95" spans="1:27" ht="15" customHeight="1" x14ac:dyDescent="0.2">
      <c r="A95" s="2"/>
      <c r="B95" s="2"/>
      <c r="C95" s="2"/>
      <c r="D95" s="107"/>
      <c r="E95" s="2"/>
      <c r="F95" s="2"/>
      <c r="G95" s="2"/>
      <c r="H95" s="2"/>
      <c r="I95" s="2"/>
      <c r="J95" s="2"/>
      <c r="K95" s="2"/>
      <c r="L95" s="2"/>
      <c r="M95" s="2"/>
      <c r="N95" s="2"/>
      <c r="O95" s="2"/>
      <c r="P95" s="2"/>
      <c r="Q95" s="2"/>
      <c r="R95" s="2"/>
      <c r="S95" s="2"/>
      <c r="T95" s="2"/>
      <c r="U95" s="2"/>
      <c r="V95" s="2"/>
      <c r="W95" s="2"/>
      <c r="X95" s="2"/>
      <c r="Y95" s="2"/>
      <c r="Z95" s="2"/>
      <c r="AA95" s="2"/>
    </row>
    <row r="96" spans="1:27" ht="15" customHeight="1" x14ac:dyDescent="0.2">
      <c r="A96" s="2"/>
      <c r="B96" s="2"/>
      <c r="C96" s="2"/>
      <c r="D96" s="107"/>
      <c r="E96" s="2"/>
      <c r="F96" s="2"/>
      <c r="G96" s="2"/>
      <c r="H96" s="2"/>
      <c r="I96" s="2"/>
      <c r="J96" s="2"/>
      <c r="K96" s="2"/>
      <c r="L96" s="2"/>
      <c r="M96" s="2"/>
      <c r="N96" s="2"/>
      <c r="O96" s="2"/>
      <c r="P96" s="2"/>
      <c r="Q96" s="2"/>
      <c r="R96" s="2"/>
      <c r="S96" s="2"/>
      <c r="T96" s="2"/>
      <c r="U96" s="2"/>
      <c r="V96" s="2"/>
      <c r="W96" s="2"/>
      <c r="X96" s="2"/>
      <c r="Y96" s="2"/>
      <c r="Z96" s="2"/>
      <c r="AA96" s="2"/>
    </row>
    <row r="97" spans="1:27" ht="15" customHeight="1" x14ac:dyDescent="0.2">
      <c r="A97" s="2"/>
      <c r="B97" s="2"/>
      <c r="C97" s="2"/>
      <c r="D97" s="107"/>
      <c r="E97" s="2"/>
      <c r="F97" s="2"/>
      <c r="G97" s="2"/>
      <c r="H97" s="2"/>
      <c r="I97" s="2"/>
      <c r="J97" s="2"/>
      <c r="K97" s="2"/>
      <c r="L97" s="2"/>
      <c r="M97" s="2"/>
      <c r="N97" s="2"/>
      <c r="O97" s="2"/>
      <c r="P97" s="2"/>
      <c r="Q97" s="2"/>
      <c r="R97" s="2"/>
      <c r="S97" s="2"/>
      <c r="T97" s="2"/>
      <c r="U97" s="2"/>
      <c r="V97" s="2"/>
      <c r="W97" s="2"/>
      <c r="X97" s="2"/>
      <c r="Y97" s="2"/>
      <c r="Z97" s="2"/>
      <c r="AA97" s="2"/>
    </row>
    <row r="98" spans="1:27" ht="15" customHeight="1" x14ac:dyDescent="0.2">
      <c r="A98" s="2"/>
      <c r="B98" s="2"/>
      <c r="C98" s="2"/>
      <c r="D98" s="107"/>
      <c r="E98" s="2"/>
      <c r="F98" s="2"/>
      <c r="G98" s="2"/>
      <c r="H98" s="2"/>
      <c r="I98" s="2"/>
      <c r="J98" s="2"/>
      <c r="K98" s="2"/>
      <c r="L98" s="2"/>
      <c r="M98" s="2"/>
      <c r="N98" s="2"/>
      <c r="O98" s="2"/>
      <c r="P98" s="2"/>
      <c r="Q98" s="2"/>
      <c r="R98" s="2"/>
      <c r="S98" s="2"/>
      <c r="T98" s="2"/>
      <c r="U98" s="2"/>
      <c r="V98" s="2"/>
      <c r="W98" s="2"/>
      <c r="X98" s="2"/>
      <c r="Y98" s="2"/>
      <c r="Z98" s="2"/>
      <c r="AA98" s="2"/>
    </row>
    <row r="99" spans="1:27" ht="15" customHeight="1" x14ac:dyDescent="0.2">
      <c r="A99" s="2"/>
      <c r="B99" s="2"/>
      <c r="C99" s="2"/>
      <c r="D99" s="107"/>
      <c r="E99" s="2"/>
      <c r="F99" s="2"/>
      <c r="G99" s="2"/>
      <c r="H99" s="2"/>
      <c r="I99" s="2"/>
      <c r="J99" s="2"/>
      <c r="K99" s="2"/>
      <c r="L99" s="2"/>
      <c r="M99" s="2"/>
      <c r="N99" s="2"/>
      <c r="O99" s="2"/>
      <c r="P99" s="2"/>
      <c r="Q99" s="2"/>
      <c r="R99" s="2"/>
      <c r="S99" s="2"/>
      <c r="T99" s="2"/>
      <c r="U99" s="2"/>
      <c r="V99" s="2"/>
      <c r="W99" s="2"/>
      <c r="X99" s="2"/>
      <c r="Y99" s="2"/>
      <c r="Z99" s="2"/>
      <c r="AA99" s="2"/>
    </row>
    <row r="100" spans="1:27" ht="15" customHeight="1" x14ac:dyDescent="0.2">
      <c r="A100" s="2"/>
      <c r="B100" s="2"/>
      <c r="C100" s="2"/>
      <c r="D100" s="107"/>
      <c r="E100" s="2"/>
      <c r="F100" s="2"/>
      <c r="G100" s="2"/>
      <c r="H100" s="2"/>
      <c r="I100" s="2"/>
      <c r="J100" s="2"/>
      <c r="K100" s="2"/>
      <c r="L100" s="2"/>
      <c r="M100" s="2"/>
      <c r="N100" s="2"/>
      <c r="O100" s="2"/>
      <c r="P100" s="2"/>
      <c r="Q100" s="2"/>
      <c r="R100" s="2"/>
      <c r="S100" s="2"/>
      <c r="T100" s="2"/>
      <c r="U100" s="2"/>
      <c r="V100" s="2"/>
      <c r="W100" s="2"/>
      <c r="X100" s="2"/>
      <c r="Y100" s="2"/>
      <c r="Z100" s="2"/>
      <c r="AA100" s="2"/>
    </row>
    <row r="101" spans="1:27" ht="15" customHeight="1" x14ac:dyDescent="0.2">
      <c r="A101" s="2"/>
      <c r="B101" s="2"/>
      <c r="C101" s="2"/>
      <c r="D101" s="107"/>
      <c r="E101" s="2"/>
      <c r="F101" s="2"/>
      <c r="G101" s="2"/>
      <c r="H101" s="2"/>
      <c r="I101" s="2"/>
      <c r="J101" s="2"/>
      <c r="K101" s="2"/>
      <c r="L101" s="2"/>
      <c r="M101" s="2"/>
      <c r="N101" s="2"/>
      <c r="O101" s="2"/>
      <c r="P101" s="2"/>
      <c r="Q101" s="2"/>
      <c r="R101" s="2"/>
      <c r="S101" s="2"/>
      <c r="T101" s="2"/>
      <c r="U101" s="2"/>
      <c r="V101" s="2"/>
      <c r="W101" s="2"/>
      <c r="X101" s="2"/>
      <c r="Y101" s="2"/>
      <c r="Z101" s="2"/>
      <c r="AA101" s="2"/>
    </row>
    <row r="102" spans="1:27" ht="15" customHeight="1" x14ac:dyDescent="0.2">
      <c r="A102" s="2"/>
      <c r="B102" s="2"/>
      <c r="C102" s="2"/>
      <c r="D102" s="107"/>
      <c r="E102" s="2"/>
      <c r="F102" s="2"/>
      <c r="G102" s="2"/>
      <c r="H102" s="2"/>
      <c r="I102" s="2"/>
      <c r="J102" s="2"/>
      <c r="K102" s="2"/>
      <c r="L102" s="2"/>
      <c r="M102" s="2"/>
      <c r="N102" s="2"/>
      <c r="O102" s="2"/>
      <c r="P102" s="2"/>
      <c r="Q102" s="2"/>
      <c r="R102" s="2"/>
      <c r="S102" s="2"/>
      <c r="T102" s="2"/>
      <c r="U102" s="2"/>
      <c r="V102" s="2"/>
      <c r="W102" s="2"/>
      <c r="X102" s="2"/>
      <c r="Y102" s="2"/>
      <c r="Z102" s="2"/>
      <c r="AA102" s="2"/>
    </row>
    <row r="103" spans="1:27" ht="15" customHeight="1" x14ac:dyDescent="0.2">
      <c r="A103" s="2"/>
      <c r="B103" s="2"/>
      <c r="C103" s="2"/>
      <c r="D103" s="107"/>
      <c r="E103" s="2"/>
      <c r="F103" s="2"/>
      <c r="G103" s="2"/>
      <c r="H103" s="2"/>
      <c r="I103" s="2"/>
      <c r="J103" s="2"/>
      <c r="K103" s="2"/>
      <c r="L103" s="2"/>
      <c r="M103" s="2"/>
      <c r="N103" s="2"/>
      <c r="O103" s="2"/>
      <c r="P103" s="2"/>
      <c r="Q103" s="2"/>
      <c r="R103" s="2"/>
      <c r="S103" s="2"/>
      <c r="T103" s="2"/>
      <c r="U103" s="2"/>
      <c r="V103" s="2"/>
      <c r="W103" s="2"/>
      <c r="X103" s="2"/>
      <c r="Y103" s="2"/>
      <c r="Z103" s="2"/>
      <c r="AA103" s="2"/>
    </row>
    <row r="104" spans="1:27" ht="15" customHeight="1" x14ac:dyDescent="0.2">
      <c r="A104" s="2"/>
      <c r="B104" s="2"/>
      <c r="C104" s="2"/>
      <c r="D104" s="107"/>
      <c r="E104" s="2"/>
      <c r="F104" s="2"/>
      <c r="G104" s="2"/>
      <c r="H104" s="2"/>
      <c r="I104" s="2"/>
      <c r="J104" s="2"/>
      <c r="K104" s="2"/>
      <c r="L104" s="2"/>
      <c r="M104" s="2"/>
      <c r="N104" s="2"/>
      <c r="O104" s="2"/>
      <c r="P104" s="2"/>
      <c r="Q104" s="2"/>
      <c r="R104" s="2"/>
      <c r="S104" s="2"/>
      <c r="T104" s="2"/>
      <c r="U104" s="2"/>
      <c r="V104" s="2"/>
      <c r="W104" s="2"/>
      <c r="X104" s="2"/>
      <c r="Y104" s="2"/>
      <c r="Z104" s="2"/>
      <c r="AA104" s="2"/>
    </row>
    <row r="105" spans="1:27" ht="15" customHeight="1" x14ac:dyDescent="0.2">
      <c r="A105" s="2"/>
      <c r="B105" s="2"/>
      <c r="C105" s="2"/>
      <c r="D105" s="107"/>
      <c r="E105" s="2"/>
      <c r="F105" s="2"/>
      <c r="G105" s="2"/>
      <c r="H105" s="2"/>
      <c r="I105" s="2"/>
      <c r="J105" s="2"/>
      <c r="K105" s="2"/>
      <c r="L105" s="2"/>
      <c r="M105" s="2"/>
      <c r="N105" s="2"/>
      <c r="O105" s="2"/>
      <c r="P105" s="2"/>
      <c r="Q105" s="2"/>
      <c r="R105" s="2"/>
      <c r="S105" s="2"/>
      <c r="T105" s="2"/>
      <c r="U105" s="2"/>
      <c r="V105" s="2"/>
      <c r="W105" s="2"/>
      <c r="X105" s="2"/>
      <c r="Y105" s="2"/>
      <c r="Z105" s="2"/>
      <c r="AA105" s="2"/>
    </row>
    <row r="106" spans="1:27" ht="15" customHeight="1" x14ac:dyDescent="0.2">
      <c r="A106" s="2"/>
      <c r="B106" s="2"/>
      <c r="C106" s="2"/>
      <c r="D106" s="107"/>
      <c r="E106" s="2"/>
      <c r="F106" s="2"/>
      <c r="G106" s="2"/>
      <c r="H106" s="2"/>
      <c r="I106" s="2"/>
      <c r="J106" s="2"/>
      <c r="K106" s="2"/>
      <c r="L106" s="2"/>
      <c r="M106" s="2"/>
      <c r="N106" s="2"/>
      <c r="O106" s="2"/>
      <c r="P106" s="2"/>
      <c r="Q106" s="2"/>
      <c r="R106" s="2"/>
      <c r="S106" s="2"/>
      <c r="T106" s="2"/>
      <c r="U106" s="2"/>
      <c r="V106" s="2"/>
      <c r="W106" s="2"/>
      <c r="X106" s="2"/>
      <c r="Y106" s="2"/>
      <c r="Z106" s="2"/>
      <c r="AA106" s="2"/>
    </row>
    <row r="107" spans="1:27" ht="15" customHeight="1" x14ac:dyDescent="0.2">
      <c r="A107" s="2"/>
      <c r="B107" s="2"/>
      <c r="C107" s="2"/>
      <c r="D107" s="107"/>
      <c r="E107" s="2"/>
      <c r="F107" s="2"/>
      <c r="G107" s="2"/>
      <c r="H107" s="2"/>
      <c r="I107" s="2"/>
      <c r="J107" s="2"/>
      <c r="K107" s="2"/>
      <c r="L107" s="2"/>
      <c r="M107" s="2"/>
      <c r="N107" s="2"/>
      <c r="O107" s="2"/>
      <c r="P107" s="2"/>
      <c r="Q107" s="2"/>
      <c r="R107" s="2"/>
      <c r="S107" s="2"/>
      <c r="T107" s="2"/>
      <c r="U107" s="2"/>
      <c r="V107" s="2"/>
      <c r="W107" s="2"/>
      <c r="X107" s="2"/>
      <c r="Y107" s="2"/>
      <c r="Z107" s="2"/>
      <c r="AA107" s="2"/>
    </row>
    <row r="108" spans="1:27" ht="15" customHeight="1" x14ac:dyDescent="0.2">
      <c r="A108" s="2"/>
      <c r="B108" s="2"/>
      <c r="C108" s="2"/>
      <c r="D108" s="107"/>
      <c r="E108" s="2"/>
      <c r="F108" s="2"/>
      <c r="G108" s="2"/>
      <c r="H108" s="2"/>
      <c r="I108" s="2"/>
      <c r="J108" s="2"/>
      <c r="K108" s="2"/>
      <c r="L108" s="2"/>
      <c r="M108" s="2"/>
      <c r="N108" s="2"/>
      <c r="O108" s="2"/>
      <c r="P108" s="2"/>
      <c r="Q108" s="2"/>
      <c r="R108" s="2"/>
      <c r="S108" s="2"/>
      <c r="T108" s="2"/>
      <c r="U108" s="2"/>
      <c r="V108" s="2"/>
      <c r="W108" s="2"/>
      <c r="X108" s="2"/>
      <c r="Y108" s="2"/>
      <c r="Z108" s="2"/>
      <c r="AA108" s="2"/>
    </row>
    <row r="109" spans="1:27" ht="15" customHeight="1" x14ac:dyDescent="0.2">
      <c r="A109" s="2"/>
      <c r="B109" s="2"/>
      <c r="C109" s="2"/>
      <c r="D109" s="107"/>
      <c r="E109" s="2"/>
      <c r="F109" s="2"/>
      <c r="G109" s="2"/>
      <c r="H109" s="2"/>
      <c r="I109" s="2"/>
      <c r="J109" s="2"/>
      <c r="K109" s="2"/>
      <c r="L109" s="2"/>
      <c r="M109" s="2"/>
      <c r="N109" s="2"/>
      <c r="O109" s="2"/>
      <c r="P109" s="2"/>
      <c r="Q109" s="2"/>
      <c r="R109" s="2"/>
      <c r="S109" s="2"/>
      <c r="T109" s="2"/>
      <c r="U109" s="2"/>
      <c r="V109" s="2"/>
      <c r="W109" s="2"/>
      <c r="X109" s="2"/>
      <c r="Y109" s="2"/>
      <c r="Z109" s="2"/>
      <c r="AA109" s="2"/>
    </row>
    <row r="110" spans="1:27" ht="15" customHeight="1" x14ac:dyDescent="0.2">
      <c r="A110" s="2"/>
      <c r="B110" s="2"/>
      <c r="C110" s="2"/>
      <c r="D110" s="107"/>
      <c r="E110" s="2"/>
      <c r="F110" s="2"/>
      <c r="G110" s="2"/>
      <c r="H110" s="2"/>
      <c r="I110" s="2"/>
      <c r="J110" s="2"/>
      <c r="K110" s="2"/>
      <c r="L110" s="2"/>
      <c r="M110" s="2"/>
      <c r="N110" s="2"/>
      <c r="O110" s="2"/>
      <c r="P110" s="2"/>
      <c r="Q110" s="2"/>
      <c r="R110" s="2"/>
      <c r="S110" s="2"/>
      <c r="T110" s="2"/>
      <c r="U110" s="2"/>
      <c r="V110" s="2"/>
      <c r="W110" s="2"/>
      <c r="X110" s="2"/>
      <c r="Y110" s="2"/>
      <c r="Z110" s="2"/>
      <c r="AA110" s="2"/>
    </row>
    <row r="111" spans="1:27" ht="15" customHeight="1" x14ac:dyDescent="0.2">
      <c r="A111" s="2"/>
      <c r="B111" s="2"/>
      <c r="C111" s="2"/>
      <c r="D111" s="107"/>
      <c r="E111" s="2"/>
      <c r="F111" s="2"/>
      <c r="G111" s="2"/>
      <c r="H111" s="2"/>
      <c r="I111" s="2"/>
      <c r="J111" s="2"/>
      <c r="K111" s="2"/>
      <c r="L111" s="2"/>
      <c r="M111" s="2"/>
      <c r="N111" s="2"/>
      <c r="O111" s="2"/>
      <c r="P111" s="2"/>
      <c r="Q111" s="2"/>
      <c r="R111" s="2"/>
      <c r="S111" s="2"/>
      <c r="T111" s="2"/>
      <c r="U111" s="2"/>
      <c r="V111" s="2"/>
      <c r="W111" s="2"/>
      <c r="X111" s="2"/>
      <c r="Y111" s="2"/>
      <c r="Z111" s="2"/>
      <c r="AA111" s="2"/>
    </row>
    <row r="112" spans="1:27" ht="15" customHeight="1" x14ac:dyDescent="0.2">
      <c r="A112" s="2"/>
      <c r="B112" s="2"/>
      <c r="C112" s="2"/>
      <c r="D112" s="107"/>
      <c r="E112" s="2"/>
      <c r="F112" s="2"/>
      <c r="G112" s="2"/>
      <c r="H112" s="2"/>
      <c r="I112" s="2"/>
      <c r="J112" s="2"/>
      <c r="K112" s="2"/>
      <c r="L112" s="2"/>
      <c r="M112" s="2"/>
      <c r="N112" s="2"/>
      <c r="O112" s="2"/>
      <c r="P112" s="2"/>
      <c r="Q112" s="2"/>
      <c r="R112" s="2"/>
      <c r="S112" s="2"/>
      <c r="T112" s="2"/>
      <c r="U112" s="2"/>
      <c r="V112" s="2"/>
      <c r="W112" s="2"/>
      <c r="X112" s="2"/>
      <c r="Y112" s="2"/>
      <c r="Z112" s="2"/>
      <c r="AA112" s="2"/>
    </row>
    <row r="113" spans="1:27" ht="15" customHeight="1" x14ac:dyDescent="0.2">
      <c r="A113" s="2"/>
      <c r="B113" s="2"/>
      <c r="C113" s="2"/>
      <c r="D113" s="107"/>
      <c r="E113" s="2"/>
      <c r="F113" s="2"/>
      <c r="G113" s="2"/>
      <c r="H113" s="2"/>
      <c r="I113" s="2"/>
      <c r="J113" s="2"/>
      <c r="K113" s="2"/>
      <c r="L113" s="2"/>
      <c r="M113" s="2"/>
      <c r="N113" s="2"/>
      <c r="O113" s="2"/>
      <c r="P113" s="2"/>
      <c r="Q113" s="2"/>
      <c r="R113" s="2"/>
      <c r="S113" s="2"/>
      <c r="T113" s="2"/>
      <c r="U113" s="2"/>
      <c r="V113" s="2"/>
      <c r="W113" s="2"/>
      <c r="X113" s="2"/>
      <c r="Y113" s="2"/>
      <c r="Z113" s="2"/>
      <c r="AA113" s="2"/>
    </row>
    <row r="114" spans="1:27" ht="15" customHeight="1" x14ac:dyDescent="0.2">
      <c r="A114" s="2"/>
      <c r="B114" s="2"/>
      <c r="C114" s="2"/>
      <c r="D114" s="107"/>
      <c r="E114" s="2"/>
      <c r="F114" s="2"/>
      <c r="G114" s="2"/>
      <c r="H114" s="2"/>
      <c r="I114" s="2"/>
      <c r="J114" s="2"/>
      <c r="K114" s="2"/>
      <c r="L114" s="2"/>
      <c r="M114" s="2"/>
      <c r="N114" s="2"/>
      <c r="O114" s="2"/>
      <c r="P114" s="2"/>
      <c r="Q114" s="2"/>
      <c r="R114" s="2"/>
      <c r="S114" s="2"/>
      <c r="T114" s="2"/>
      <c r="U114" s="2"/>
      <c r="V114" s="2"/>
      <c r="W114" s="2"/>
      <c r="X114" s="2"/>
      <c r="Y114" s="2"/>
      <c r="Z114" s="2"/>
      <c r="AA114" s="2"/>
    </row>
    <row r="115" spans="1:27" ht="15" customHeight="1" x14ac:dyDescent="0.2">
      <c r="A115" s="2"/>
      <c r="B115" s="2"/>
      <c r="C115" s="2"/>
      <c r="D115" s="107"/>
      <c r="E115" s="2"/>
      <c r="F115" s="2"/>
      <c r="G115" s="2"/>
      <c r="H115" s="2"/>
      <c r="I115" s="2"/>
      <c r="J115" s="2"/>
      <c r="K115" s="2"/>
      <c r="L115" s="2"/>
      <c r="M115" s="2"/>
      <c r="N115" s="2"/>
      <c r="O115" s="2"/>
      <c r="P115" s="2"/>
      <c r="Q115" s="2"/>
      <c r="R115" s="2"/>
      <c r="S115" s="2"/>
      <c r="T115" s="2"/>
      <c r="U115" s="2"/>
      <c r="V115" s="2"/>
      <c r="W115" s="2"/>
      <c r="X115" s="2"/>
      <c r="Y115" s="2"/>
      <c r="Z115" s="2"/>
      <c r="AA115" s="2"/>
    </row>
  </sheetData>
  <mergeCells count="9">
    <mergeCell ref="B6:C6"/>
    <mergeCell ref="E6:G6"/>
    <mergeCell ref="A27:G27"/>
    <mergeCell ref="A28:G28"/>
    <mergeCell ref="A1:G1"/>
    <mergeCell ref="A2:G2"/>
    <mergeCell ref="A3:G3"/>
    <mergeCell ref="A4:G4"/>
    <mergeCell ref="A5:G5"/>
  </mergeCells>
  <pageMargins left="0.7" right="0.7" top="0.75" bottom="0.75" header="0.3" footer="0.3"/>
  <pageSetup scale="90" fitToHeight="0"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17</vt:i4>
      </vt:variant>
      <vt:variant>
        <vt:lpstr>Named Ranges</vt:lpstr>
      </vt:variant>
      <vt:variant>
        <vt:i4>1</vt:i4>
      </vt:variant>
    </vt:vector>
  </HeadingPairs>
  <TitlesOfParts>
    <vt:vector size="18" baseType="lpstr">
      <vt:lpstr>Financial Results Summary</vt:lpstr>
      <vt:lpstr>Income Statement</vt:lpstr>
      <vt:lpstr>Balance Sheet</vt:lpstr>
      <vt:lpstr>Statement of Cash Flow</vt:lpstr>
      <vt:lpstr>Revenue Disaggregated</vt:lpstr>
      <vt:lpstr>Segments</vt:lpstr>
      <vt:lpstr>Operating Metrics</vt:lpstr>
      <vt:lpstr>Non-GAAP Definitions</vt:lpstr>
      <vt:lpstr>Non-GAAP Special Items_Integrat</vt:lpstr>
      <vt:lpstr>IS Proforma Non-GAAP Recon</vt:lpstr>
      <vt:lpstr>SCF Proforma Non-GAAP Recon</vt:lpstr>
      <vt:lpstr>Non-GAAP Cash Flow Recon</vt:lpstr>
      <vt:lpstr>Segment Non-GAAP Recon</vt:lpstr>
      <vt:lpstr>Adjusted EBITDA  Recon</vt:lpstr>
      <vt:lpstr>LTM Adjusted EBITDA</vt:lpstr>
      <vt:lpstr>Net Debt to Adjusted EBITDA</vt:lpstr>
      <vt:lpstr>Non-GAAP Outlook</vt:lpstr>
      <vt:lpstr>'SCF Proforma Non-GAAP Recon'!Print_Area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CTL 2018 8-K ER SUPPLEMENTAL WB - Q2</dc:title>
  <dc:creator>Workiva - Joan Sullivan-Roy</dc:creator>
  <cp:lastModifiedBy>Matthew Debnam</cp:lastModifiedBy>
  <cp:lastPrinted>2018-08-08T18:48:38Z</cp:lastPrinted>
  <dcterms:created xsi:type="dcterms:W3CDTF">2018-08-07T21:59:02Z</dcterms:created>
  <dcterms:modified xsi:type="dcterms:W3CDTF">2018-08-08T19:02:04Z</dcterms:modified>
</cp:coreProperties>
</file>